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gabri\Documents\DRV-Auswertung + Statistik\2023-Auswertung\"/>
    </mc:Choice>
  </mc:AlternateContent>
  <bookViews>
    <workbookView xWindow="288" yWindow="48" windowWidth="15876" windowHeight="5592"/>
  </bookViews>
  <sheets>
    <sheet name="2022-Wanderruderstatistik" sheetId="1" r:id="rId1"/>
    <sheet name="Tabelle1" sheetId="2" r:id="rId2"/>
    <sheet name="Tabelle2" sheetId="3" r:id="rId3"/>
  </sheets>
  <calcPr calcId="162913"/>
</workbook>
</file>

<file path=xl/calcChain.xml><?xml version="1.0" encoding="utf-8"?>
<calcChain xmlns="http://schemas.openxmlformats.org/spreadsheetml/2006/main">
  <c r="I273" i="1" l="1"/>
  <c r="H273" i="1"/>
  <c r="H268" i="1"/>
  <c r="I268" i="1"/>
  <c r="I263" i="1"/>
  <c r="O268" i="1"/>
  <c r="N268" i="1"/>
  <c r="M268" i="1"/>
  <c r="L268" i="1"/>
  <c r="K268" i="1"/>
  <c r="J268" i="1"/>
  <c r="O263" i="1"/>
  <c r="N263" i="1"/>
  <c r="M263" i="1"/>
  <c r="L263" i="1"/>
  <c r="K263" i="1"/>
  <c r="J263" i="1"/>
  <c r="A273" i="1"/>
  <c r="G268" i="1"/>
  <c r="F268" i="1"/>
  <c r="E268" i="1"/>
  <c r="D268" i="1"/>
  <c r="C267" i="1"/>
  <c r="C266" i="1"/>
  <c r="C265" i="1"/>
  <c r="C268" i="1" s="1"/>
  <c r="G263" i="1"/>
  <c r="F263" i="1"/>
  <c r="E263" i="1"/>
  <c r="D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4" i="1"/>
  <c r="C203" i="1"/>
  <c r="C202" i="1"/>
  <c r="C201" i="1"/>
  <c r="C200" i="1"/>
  <c r="C199" i="1"/>
  <c r="C198" i="1"/>
  <c r="D28" i="1"/>
  <c r="E28" i="1"/>
  <c r="F28" i="1"/>
  <c r="G28" i="1"/>
  <c r="H28" i="1"/>
  <c r="I28" i="1"/>
  <c r="J28" i="1"/>
  <c r="K28" i="1"/>
  <c r="L28" i="1"/>
  <c r="M28" i="1"/>
  <c r="N28" i="1"/>
  <c r="O28" i="1"/>
  <c r="D273" i="1" l="1"/>
  <c r="C263" i="1"/>
  <c r="D196" i="1"/>
  <c r="E196" i="1"/>
  <c r="E273" i="1" s="1"/>
  <c r="F196" i="1"/>
  <c r="F273" i="1" s="1"/>
  <c r="G196" i="1"/>
  <c r="G273" i="1" s="1"/>
  <c r="H196" i="1"/>
  <c r="I196" i="1"/>
  <c r="J196" i="1"/>
  <c r="J273" i="1" s="1"/>
  <c r="K196" i="1"/>
  <c r="K273" i="1" s="1"/>
  <c r="L196" i="1"/>
  <c r="L273" i="1" s="1"/>
  <c r="M196" i="1"/>
  <c r="M273" i="1" s="1"/>
  <c r="N196" i="1"/>
  <c r="N273" i="1" s="1"/>
  <c r="O196" i="1"/>
  <c r="O273" i="1" s="1"/>
  <c r="D105" i="1"/>
  <c r="E105" i="1"/>
  <c r="F105" i="1"/>
  <c r="G105" i="1"/>
  <c r="H105" i="1"/>
  <c r="I105" i="1"/>
  <c r="J105" i="1"/>
  <c r="K105" i="1"/>
  <c r="L105" i="1"/>
  <c r="M105" i="1"/>
  <c r="N105" i="1"/>
  <c r="O105" i="1"/>
  <c r="C127" i="1"/>
  <c r="C160" i="1"/>
  <c r="C165" i="1"/>
  <c r="C178" i="1"/>
  <c r="C110" i="1"/>
  <c r="C162" i="1"/>
  <c r="C154" i="1"/>
  <c r="C186" i="1"/>
  <c r="C119" i="1"/>
  <c r="C136" i="1"/>
  <c r="C146" i="1"/>
  <c r="C177" i="1"/>
  <c r="C166" i="1"/>
  <c r="C131" i="1"/>
  <c r="C149" i="1"/>
  <c r="C111" i="1"/>
  <c r="C195" i="1"/>
  <c r="C124" i="1"/>
  <c r="C181" i="1"/>
  <c r="C179" i="1"/>
  <c r="C114" i="1"/>
  <c r="C190" i="1"/>
  <c r="C122" i="1"/>
  <c r="C158" i="1"/>
  <c r="C167" i="1"/>
  <c r="C130" i="1"/>
  <c r="C138" i="1"/>
  <c r="C168" i="1"/>
  <c r="C150" i="1"/>
  <c r="C185" i="1"/>
  <c r="C145" i="1"/>
  <c r="C128" i="1"/>
  <c r="C170" i="1"/>
  <c r="C147" i="1"/>
  <c r="C125" i="1"/>
  <c r="C140" i="1"/>
  <c r="C142" i="1"/>
  <c r="C113" i="1"/>
  <c r="C161" i="1"/>
  <c r="C117" i="1"/>
  <c r="C143" i="1"/>
  <c r="C173" i="1"/>
  <c r="C157" i="1"/>
  <c r="C172" i="1"/>
  <c r="C137" i="1"/>
  <c r="C120" i="1"/>
  <c r="C108" i="1"/>
  <c r="C109" i="1"/>
  <c r="C139" i="1"/>
  <c r="C183" i="1"/>
  <c r="C141" i="1"/>
  <c r="C132" i="1"/>
  <c r="C121" i="1"/>
  <c r="C153" i="1"/>
  <c r="C129" i="1"/>
  <c r="C116" i="1"/>
  <c r="C182" i="1"/>
  <c r="C107" i="1"/>
  <c r="C163" i="1"/>
  <c r="C144" i="1"/>
  <c r="C152" i="1"/>
  <c r="C194" i="1"/>
  <c r="C159" i="1"/>
  <c r="C189" i="1"/>
  <c r="C164" i="1"/>
  <c r="C180" i="1"/>
  <c r="C156" i="1"/>
  <c r="C188" i="1"/>
  <c r="C118" i="1"/>
  <c r="C112" i="1"/>
  <c r="C151" i="1"/>
  <c r="C134" i="1"/>
  <c r="C115" i="1"/>
  <c r="C174" i="1"/>
  <c r="C126" i="1"/>
  <c r="C148" i="1"/>
  <c r="C135" i="1"/>
  <c r="C155" i="1"/>
  <c r="C184" i="1"/>
  <c r="C133" i="1"/>
  <c r="C169" i="1"/>
  <c r="C175" i="1"/>
  <c r="C193" i="1"/>
  <c r="C171" i="1"/>
  <c r="C192" i="1"/>
  <c r="C176" i="1"/>
  <c r="C187" i="1"/>
  <c r="C191" i="1"/>
  <c r="C123" i="1"/>
  <c r="C44" i="1"/>
  <c r="C69" i="1"/>
  <c r="C99" i="1"/>
  <c r="C86" i="1"/>
  <c r="C94" i="1"/>
  <c r="C39" i="1"/>
  <c r="C80" i="1"/>
  <c r="C81" i="1"/>
  <c r="C40" i="1"/>
  <c r="C51" i="1"/>
  <c r="C83" i="1"/>
  <c r="C45" i="1"/>
  <c r="C57" i="1"/>
  <c r="C56" i="1"/>
  <c r="C97" i="1"/>
  <c r="C47" i="1"/>
  <c r="C95" i="1"/>
  <c r="C93" i="1"/>
  <c r="C87" i="1"/>
  <c r="C103" i="1"/>
  <c r="C41" i="1"/>
  <c r="C50" i="1"/>
  <c r="C46" i="1"/>
  <c r="C55" i="1"/>
  <c r="C85" i="1"/>
  <c r="C34" i="1"/>
  <c r="C71" i="1"/>
  <c r="C38" i="1"/>
  <c r="C58" i="1"/>
  <c r="C77" i="1"/>
  <c r="C91" i="1"/>
  <c r="C59" i="1"/>
  <c r="C102" i="1"/>
  <c r="C66" i="1"/>
  <c r="C31" i="1"/>
  <c r="C36" i="1"/>
  <c r="C73" i="1"/>
  <c r="C35" i="1"/>
  <c r="C89" i="1"/>
  <c r="C65" i="1"/>
  <c r="C68" i="1"/>
  <c r="C37" i="1"/>
  <c r="C90" i="1"/>
  <c r="C72" i="1"/>
  <c r="C43" i="1"/>
  <c r="C104" i="1"/>
  <c r="C76" i="1"/>
  <c r="C75" i="1"/>
  <c r="C48" i="1"/>
  <c r="C74" i="1"/>
  <c r="C79" i="1"/>
  <c r="C64" i="1"/>
  <c r="C98" i="1"/>
  <c r="C63" i="1"/>
  <c r="C33" i="1"/>
  <c r="C67" i="1"/>
  <c r="C62" i="1"/>
  <c r="C54" i="1"/>
  <c r="C32" i="1"/>
  <c r="C42" i="1"/>
  <c r="C49" i="1"/>
  <c r="C92" i="1"/>
  <c r="C82" i="1"/>
  <c r="C53" i="1"/>
  <c r="C101" i="1"/>
  <c r="C96" i="1"/>
  <c r="C88" i="1"/>
  <c r="C30" i="1"/>
  <c r="C61" i="1"/>
  <c r="C100" i="1"/>
  <c r="C84" i="1"/>
  <c r="C60" i="1"/>
  <c r="C78" i="1"/>
  <c r="C52" i="1"/>
  <c r="C70" i="1"/>
  <c r="C6" i="1"/>
  <c r="C13" i="1"/>
  <c r="C20" i="1"/>
  <c r="C25" i="1"/>
  <c r="C23" i="1"/>
  <c r="C18" i="1"/>
  <c r="C7" i="1"/>
  <c r="C14" i="1"/>
  <c r="C9" i="1"/>
  <c r="C19" i="1"/>
  <c r="C16" i="1"/>
  <c r="C17" i="1"/>
  <c r="C11" i="1"/>
  <c r="C15" i="1"/>
  <c r="C12" i="1"/>
  <c r="C10" i="1"/>
  <c r="C24" i="1"/>
  <c r="C22" i="1"/>
  <c r="C27" i="1"/>
  <c r="C21" i="1"/>
  <c r="C8" i="1"/>
  <c r="C26" i="1"/>
  <c r="C28" i="1" l="1"/>
  <c r="C105" i="1"/>
  <c r="C196" i="1"/>
  <c r="C273" i="1" s="1"/>
  <c r="C89" i="2"/>
  <c r="C156" i="2"/>
  <c r="C198" i="2"/>
  <c r="C222" i="2"/>
  <c r="C201" i="2"/>
  <c r="C182" i="2"/>
  <c r="C145" i="2"/>
  <c r="C137" i="2"/>
  <c r="C43" i="2"/>
  <c r="C226" i="2"/>
  <c r="C75" i="2"/>
  <c r="C91" i="2"/>
  <c r="C147" i="2"/>
  <c r="C241" i="2"/>
  <c r="C205" i="2"/>
  <c r="C129" i="2"/>
  <c r="C197" i="2"/>
  <c r="C23" i="2"/>
  <c r="C200" i="2"/>
  <c r="C150" i="2"/>
  <c r="C130" i="2"/>
  <c r="C251" i="2"/>
  <c r="C242" i="2"/>
  <c r="C58" i="2"/>
  <c r="C193" i="2"/>
  <c r="C236" i="2"/>
  <c r="C153" i="2"/>
  <c r="C44" i="2"/>
  <c r="C175" i="2"/>
  <c r="C172" i="2"/>
  <c r="C140" i="2"/>
  <c r="C26" i="2"/>
  <c r="C90" i="2"/>
  <c r="C4" i="2"/>
  <c r="C234" i="2"/>
  <c r="C151" i="2"/>
  <c r="C54" i="2"/>
  <c r="C9" i="2"/>
  <c r="C169" i="2"/>
  <c r="C184" i="2"/>
  <c r="C159" i="2"/>
  <c r="C116" i="2"/>
  <c r="C105" i="2"/>
  <c r="C24" i="2"/>
  <c r="C3" i="2"/>
  <c r="C31" i="2"/>
  <c r="C224" i="2"/>
  <c r="C134" i="2"/>
  <c r="C237" i="2"/>
  <c r="C127" i="2"/>
  <c r="C154" i="2"/>
  <c r="C35" i="2"/>
  <c r="C180" i="2"/>
  <c r="C247" i="2"/>
  <c r="C167" i="2"/>
  <c r="C146" i="2"/>
  <c r="C164" i="2"/>
  <c r="C110" i="2"/>
  <c r="C170" i="2"/>
  <c r="C132" i="2"/>
  <c r="C131" i="2"/>
  <c r="C39" i="2"/>
  <c r="C97" i="2"/>
  <c r="C87" i="2"/>
  <c r="C93" i="2"/>
  <c r="C208" i="2"/>
  <c r="C14" i="2"/>
  <c r="C157" i="2"/>
  <c r="C95" i="2"/>
  <c r="C101" i="2"/>
  <c r="C5" i="2"/>
  <c r="C62" i="2"/>
  <c r="C47" i="2"/>
  <c r="C106" i="2"/>
  <c r="C98" i="2"/>
  <c r="C78" i="2"/>
  <c r="C144" i="2"/>
  <c r="C13" i="2"/>
  <c r="C136" i="2"/>
  <c r="C45" i="2"/>
  <c r="C15" i="2"/>
  <c r="C85" i="2"/>
  <c r="C114" i="2"/>
  <c r="C125" i="2"/>
  <c r="C220" i="2"/>
  <c r="C207" i="2"/>
  <c r="C223" i="2"/>
  <c r="C65" i="2"/>
  <c r="C253" i="2"/>
  <c r="C233" i="2"/>
  <c r="C254" i="2"/>
  <c r="C210" i="2"/>
  <c r="C252" i="2"/>
  <c r="C245" i="2"/>
  <c r="C162" i="2"/>
  <c r="C186" i="2"/>
  <c r="C243" i="2"/>
  <c r="C232" i="2"/>
  <c r="C218" i="2"/>
  <c r="C79" i="2"/>
  <c r="C138" i="2"/>
  <c r="C6" i="2"/>
  <c r="C81" i="2"/>
  <c r="C176" i="2"/>
  <c r="C115" i="2"/>
  <c r="C177" i="2"/>
  <c r="C56" i="2"/>
  <c r="C66" i="2"/>
  <c r="C202" i="2"/>
  <c r="C171" i="2"/>
  <c r="C179" i="2"/>
  <c r="C10" i="2"/>
  <c r="C117" i="2"/>
  <c r="C49" i="2"/>
  <c r="C221" i="2"/>
  <c r="C141" i="2"/>
  <c r="C122" i="2"/>
  <c r="C118" i="2"/>
  <c r="C36" i="2"/>
  <c r="C209" i="2"/>
  <c r="C21" i="2"/>
  <c r="C70" i="2"/>
  <c r="C190" i="2"/>
  <c r="C123" i="2"/>
  <c r="C48" i="2"/>
  <c r="C188" i="2"/>
  <c r="C33" i="2"/>
  <c r="C228" i="2"/>
  <c r="C231" i="2"/>
  <c r="C108" i="2"/>
  <c r="C163" i="2"/>
  <c r="C84" i="2"/>
  <c r="C17" i="2"/>
  <c r="C109" i="2"/>
  <c r="C165" i="2"/>
  <c r="C160" i="2"/>
  <c r="C63" i="2"/>
  <c r="C250" i="2"/>
  <c r="C240" i="2"/>
  <c r="C173" i="2"/>
  <c r="C107" i="2"/>
  <c r="C55" i="2"/>
  <c r="C57" i="2"/>
  <c r="C27" i="2"/>
  <c r="C7" i="2"/>
  <c r="C86" i="2"/>
  <c r="C59" i="2"/>
  <c r="C76" i="2"/>
  <c r="C120" i="2"/>
  <c r="C71" i="2"/>
  <c r="C82" i="2"/>
  <c r="C92" i="2"/>
  <c r="C204" i="2"/>
  <c r="C37" i="2"/>
  <c r="C187" i="2"/>
  <c r="C155" i="2"/>
  <c r="C249" i="2"/>
  <c r="C211" i="2"/>
  <c r="C216" i="2"/>
  <c r="C41" i="2"/>
  <c r="C30" i="2"/>
  <c r="C94" i="2"/>
  <c r="C212" i="2"/>
  <c r="C217" i="2"/>
  <c r="C229" i="2"/>
  <c r="C189" i="2"/>
  <c r="C142" i="2"/>
  <c r="C11" i="2"/>
  <c r="C51" i="2"/>
  <c r="C239" i="2"/>
  <c r="C149" i="2"/>
  <c r="C178" i="2"/>
  <c r="C135" i="2"/>
  <c r="C40" i="2"/>
  <c r="C38" i="2"/>
  <c r="C161" i="2"/>
  <c r="C206" i="2"/>
  <c r="C119" i="2"/>
  <c r="C68" i="2"/>
  <c r="C183" i="2"/>
  <c r="C128" i="2"/>
  <c r="C18" i="2"/>
  <c r="C42" i="2"/>
  <c r="C246" i="2"/>
  <c r="C148" i="2"/>
  <c r="C102" i="2"/>
  <c r="C230" i="2"/>
  <c r="C99" i="2"/>
  <c r="C219" i="2"/>
  <c r="C16" i="2"/>
  <c r="C244" i="2"/>
  <c r="C100" i="2"/>
  <c r="C166" i="2"/>
  <c r="C28" i="2"/>
  <c r="C111" i="2"/>
  <c r="C52" i="2"/>
  <c r="C20" i="2"/>
  <c r="C133" i="2"/>
  <c r="C67" i="2"/>
  <c r="C72" i="2"/>
  <c r="C83" i="2"/>
  <c r="C8" i="2"/>
  <c r="C215" i="2"/>
  <c r="C174" i="2"/>
  <c r="C235" i="2"/>
  <c r="C73" i="2"/>
  <c r="C64" i="2"/>
  <c r="C181" i="2"/>
  <c r="C213" i="2"/>
  <c r="C158" i="2"/>
  <c r="C248" i="2"/>
  <c r="C191" i="2"/>
  <c r="C227" i="2"/>
  <c r="C199" i="2"/>
  <c r="C103" i="2"/>
  <c r="C77" i="2"/>
  <c r="C185" i="2"/>
  <c r="C34" i="2"/>
  <c r="C74" i="2"/>
  <c r="C2" i="2"/>
  <c r="C50" i="2"/>
  <c r="C96" i="2"/>
  <c r="C32" i="2"/>
  <c r="C168" i="2"/>
  <c r="C104" i="2"/>
  <c r="C19" i="2"/>
  <c r="C12" i="2"/>
  <c r="C60" i="2"/>
  <c r="C53" i="2"/>
  <c r="C25" i="2"/>
  <c r="C124" i="2"/>
  <c r="C61" i="2"/>
  <c r="C46" i="2"/>
  <c r="C194" i="2"/>
  <c r="C195" i="2"/>
  <c r="C29" i="2"/>
  <c r="C112" i="2"/>
  <c r="C238" i="2"/>
  <c r="C214" i="2"/>
  <c r="C126" i="2"/>
  <c r="C196" i="2"/>
  <c r="C88" i="2"/>
  <c r="C203" i="2"/>
  <c r="C121" i="2"/>
  <c r="C139" i="2"/>
  <c r="C225" i="2"/>
  <c r="C80" i="2"/>
  <c r="C152" i="2"/>
  <c r="C143" i="2"/>
  <c r="C256" i="2"/>
  <c r="C257" i="2"/>
  <c r="C258" i="2"/>
  <c r="C259" i="2"/>
  <c r="C260" i="2"/>
  <c r="C261" i="2"/>
  <c r="C262" i="2"/>
  <c r="C69" i="2"/>
</calcChain>
</file>

<file path=xl/sharedStrings.xml><?xml version="1.0" encoding="utf-8"?>
<sst xmlns="http://schemas.openxmlformats.org/spreadsheetml/2006/main" count="1062" uniqueCount="814">
  <si>
    <t>Verein</t>
  </si>
  <si>
    <t>Aktive gesamt</t>
  </si>
  <si>
    <t xml:space="preserve"> Aktive M bis 18</t>
  </si>
  <si>
    <t xml:space="preserve"> Aktive M ab 19</t>
  </si>
  <si>
    <t xml:space="preserve"> Aktive W bis 18</t>
  </si>
  <si>
    <t xml:space="preserve"> Aktive W ab 19</t>
  </si>
  <si>
    <t>Befahrene Gewässer</t>
  </si>
  <si>
    <t>Teilnehmer insg.</t>
  </si>
  <si>
    <t>Mannschafts-Km</t>
  </si>
  <si>
    <t>Männer Km</t>
  </si>
  <si>
    <t xml:space="preserve"> Junioren Km</t>
  </si>
  <si>
    <t xml:space="preserve"> Frauen Km</t>
  </si>
  <si>
    <t xml:space="preserve"> Juniorinnen Km</t>
  </si>
  <si>
    <t xml:space="preserve"> Vereinskilometer</t>
  </si>
  <si>
    <t>Ruderverein Esslingen e.V.</t>
  </si>
  <si>
    <t>Ruderverein Friedrichshafen e.V.</t>
  </si>
  <si>
    <t>Karlsruher Rheinklub Alemannia e.V.</t>
  </si>
  <si>
    <t>Karlsruher Ruder-Verein Wiking von 1879 e.V.</t>
  </si>
  <si>
    <t>Mannheimer Ruder-Verein Amicitia von 1876 e.V.</t>
  </si>
  <si>
    <t>Volkstümlicher Wassersport Mannheim e.V.</t>
  </si>
  <si>
    <t>Marbacher Ruderverein von 1920 e.V.</t>
  </si>
  <si>
    <t>Ruderclub Neptun Neckarelz e.V.</t>
  </si>
  <si>
    <t>Ruder-Club Rastatt 1898 e.V.</t>
  </si>
  <si>
    <t>Überlinger Ruderclub Bodan e.V.</t>
  </si>
  <si>
    <t>Rudergesellschaft 'Ghibellinia' Waiblingen 1920 e.V.</t>
  </si>
  <si>
    <t>Ruder-Club Aschaffenburg von 1898 e.V.</t>
  </si>
  <si>
    <t>Ruderverein Erlangen e.V. 1911</t>
  </si>
  <si>
    <t>Donau-Ruder-Club Ingolstadt e.V.</t>
  </si>
  <si>
    <t>Landshuter Ruderverein 1952 e.V.</t>
  </si>
  <si>
    <t>Münchner Ruder- und Segelverein Bayern von 1910 e.V.</t>
  </si>
  <si>
    <t>Ruderverein Nürnberg von 1880 e.V.</t>
  </si>
  <si>
    <t>Schweinfurter Ruderclub Franken von 1882 e.V.</t>
  </si>
  <si>
    <t>Erlanger Wanderrudergesellschaft Franken e.V.</t>
  </si>
  <si>
    <t>Ruder Club am Lech Kaufering e.V.</t>
  </si>
  <si>
    <t>Akademischer Ruderclub zu Berlin e.V.</t>
  </si>
  <si>
    <t>Akademische Rudergesellschaft zu Berlin e.V.</t>
  </si>
  <si>
    <t>Ruder-Union Arkona Berlin 1879  e.V.</t>
  </si>
  <si>
    <t>Astoria- Rudergesellschaft in der Berliner Turnerschaft Korporation Turn- und Sportverein e.V.</t>
  </si>
  <si>
    <t>Berliner Ruder-Gesellschaft e.V.</t>
  </si>
  <si>
    <t>Ruderverein Collegia 1895 e.V.</t>
  </si>
  <si>
    <t>Spandauer Ruder-Club 'Friesen' e.V.</t>
  </si>
  <si>
    <t>Rudervereinigung Hellas-Titania Berlin e.V.</t>
  </si>
  <si>
    <t>Berliner Ruder-Club Hevella e.V.</t>
  </si>
  <si>
    <t>Märkischer Wassersport e.V.</t>
  </si>
  <si>
    <t>Pichelsberger Rudergesellschaft 1914 e.V.</t>
  </si>
  <si>
    <t>Pro Sport Berlin 24 e.V.</t>
  </si>
  <si>
    <t>Potsdamer Ruder-Club Germania e.V.</t>
  </si>
  <si>
    <t>Rudervereinigung Preußen Saffonia e.V.</t>
  </si>
  <si>
    <t>Ruder-Club Tegel 1886 e.V.</t>
  </si>
  <si>
    <t>Ruder-Riege der Turngemeinde in Berlin 1848 e.V.</t>
  </si>
  <si>
    <t>Ruderriege TV Waidmannslust e.V.</t>
  </si>
  <si>
    <t>Frauen-Ruder-Club Wannsee e.V.</t>
  </si>
  <si>
    <t>Ruderklub am Wannsee e.V.</t>
  </si>
  <si>
    <t>Märkischer Ruderverein e.V.</t>
  </si>
  <si>
    <t>Eisenbahn-Sportverein Schmöckwitz e.V. Abt. Rudern</t>
  </si>
  <si>
    <t>Friedrichshagener Ruderverein e.V.</t>
  </si>
  <si>
    <t>Ruder-Gemeinschaft Grünau e.V.</t>
  </si>
  <si>
    <t>Ruderclub Turbine Grünau e.V.</t>
  </si>
  <si>
    <t>Ruderclub NARVA-Oberspree e.V.</t>
  </si>
  <si>
    <t>Sportclub Berlin-Grünau e. V. Abt. Rudern</t>
  </si>
  <si>
    <t>Spree-Ruder-Club Köpenick e.V.</t>
  </si>
  <si>
    <t>Ruderverein Fürstenberg/O. 1910 e.V.</t>
  </si>
  <si>
    <t>Rüdersdorfer Ruderverein Kalkberge e.V.</t>
  </si>
  <si>
    <t>Frankfurter Ruder-Club von 1882 e.V.</t>
  </si>
  <si>
    <t>Ruderverein Sparta Klein Köris e.V.</t>
  </si>
  <si>
    <t>Rathenower Ruder-Club Wiking e.V.</t>
  </si>
  <si>
    <t>Ruderclub Fürstenwalde 1893 e.V.</t>
  </si>
  <si>
    <t>Ruder-Club Havel Brandenburg e.V.</t>
  </si>
  <si>
    <t>Ruderclub Beeskow 1920 e.V.</t>
  </si>
  <si>
    <t>Ruderverein Wasserfreunde Erkner e.V.</t>
  </si>
  <si>
    <t>Neuruppiner Ruderclub e.V.</t>
  </si>
  <si>
    <t>SV Kloster Lehnin e.V. Sektion Rudern</t>
  </si>
  <si>
    <t>Ruderclub Königs Wusterhausen e.V.</t>
  </si>
  <si>
    <t>Storkower Ruder-Vereinigung 1919 e.V.</t>
  </si>
  <si>
    <t>ESV Lok Zernsdorf e.V. Abt. Rudern</t>
  </si>
  <si>
    <t>Wassersportverein Königs Wusterhausen e.V.</t>
  </si>
  <si>
    <t>Ruderclub Kleinmachnow-Stahnsdorf-Teltow e.V.</t>
  </si>
  <si>
    <t>Ruderverein Birkenwerder e.V.</t>
  </si>
  <si>
    <t>Bremer Ruderverein von 1882 e.V.</t>
  </si>
  <si>
    <t>Vegesacker Ruderverein e.V.</t>
  </si>
  <si>
    <t>Der Hamburger und Germania Ruder Club e.V.</t>
  </si>
  <si>
    <t>Ruder-Club 'Dresdenia' e.V.</t>
  </si>
  <si>
    <t>Ruder-Club Favorite Hammonia</t>
  </si>
  <si>
    <t>Ruder-Gesellschaft 'Hansa' e.V .</t>
  </si>
  <si>
    <t>Ruder-Club Süderelbe von 1892 e.V. Hamburg</t>
  </si>
  <si>
    <t>Sportvereinigung Polizei Hamburg von 1920 e.V. Wassersport-Abteilung</t>
  </si>
  <si>
    <t>Hamburger Ruderinnen-Club von 1925 e.V.</t>
  </si>
  <si>
    <t>Ruderverein an den Teichwiesen von 1965 e.V.</t>
  </si>
  <si>
    <t>Ruderverein Wandsbek e.V.</t>
  </si>
  <si>
    <t>Ruder-Club 'Neptun' e.V. Darmstadt</t>
  </si>
  <si>
    <t>Ruderverein Eltville 1919 e.V.</t>
  </si>
  <si>
    <t>Eschweger Ruderverein e.V.</t>
  </si>
  <si>
    <t>Frankfurter Rudergesellschaft 'Borussia' 1896 e.V.</t>
  </si>
  <si>
    <t>Frauen-Ruderverein 'Freiweg' e.V. Frankfurt</t>
  </si>
  <si>
    <t>Frankfurter Ruder- und Kanusportverein Sachsenhausen 1898 e.V.</t>
  </si>
  <si>
    <t>Casseler Frauen-Ruder-Verein e.V.</t>
  </si>
  <si>
    <t>Ruderverein Kurhessen-Cassel 1890/1911 e.V.</t>
  </si>
  <si>
    <t>Limburger Club für Wassersport 1895/1907 e.V.</t>
  </si>
  <si>
    <t>Rudergesellschaft Wiesbaden-Biebrich 1888 e.V.</t>
  </si>
  <si>
    <t>Anklamer Ruderklub e.V.</t>
  </si>
  <si>
    <t>Stralsunder Ruder-Club e.V.</t>
  </si>
  <si>
    <t>Olympischer Ruder-Club Rostock von 1956 e.V.</t>
  </si>
  <si>
    <t>Schweriner Rudergesellschaft von 1874/75 e.V.</t>
  </si>
  <si>
    <t>Wassersportverein Altwarmbüchen e.V.</t>
  </si>
  <si>
    <t>Ruder-Klub "Normannia" e.V.</t>
  </si>
  <si>
    <t>Celler Ruderverein e.V.</t>
  </si>
  <si>
    <t>Ruderclub Ernestinum-Hölty Celle e.V.</t>
  </si>
  <si>
    <t>Emder Ruderverein e.V.</t>
  </si>
  <si>
    <t>Ruderer-Vereinigung Nordharz e.V.</t>
  </si>
  <si>
    <t>Ruderverein 'Weser' von 1885 e.V.</t>
  </si>
  <si>
    <t>Deutscher Ruder-Club von 1884 e.V.</t>
  </si>
  <si>
    <t>1. Frauen-Ruder-Club Hannover 1928 e.V.</t>
  </si>
  <si>
    <t>Mündener Ruderverein e.V.</t>
  </si>
  <si>
    <t>Wasserfreunde Hemmoor e.V. Abt. Rudern</t>
  </si>
  <si>
    <t>Hildesheimer Ruder-Club e.V.</t>
  </si>
  <si>
    <t>Ruderverein Leer von 1903 e.V.</t>
  </si>
  <si>
    <t>Ruderverein für das 'Große Freie'  Lehrte/Sehnde e.V.</t>
  </si>
  <si>
    <t>Ruderverein-Nienburg e.V.</t>
  </si>
  <si>
    <t>Oldenburger Ruderverein e.V.</t>
  </si>
  <si>
    <t>Osnabrücker Ruder-Verein e.V.</t>
  </si>
  <si>
    <t>Ruder-Verein Osterholz-Scharmbeck von 1901 e.V.</t>
  </si>
  <si>
    <t>Papenburger Ruderclub e.V.</t>
  </si>
  <si>
    <t>Wasser-Sport- Verein Rinteln e.V.</t>
  </si>
  <si>
    <t>Ruderclub Stolzenau von 1986 e.V.</t>
  </si>
  <si>
    <t>Ruderverein Uelzen e.V.</t>
  </si>
  <si>
    <t>Verdener Ruderverein e.V.</t>
  </si>
  <si>
    <t>Wassersportverein Wildeshausen e.V.</t>
  </si>
  <si>
    <t>Wolfsburger Ruder-Club e.V.</t>
  </si>
  <si>
    <t>Ruderverein ARGO Aurich e.V.</t>
  </si>
  <si>
    <t>Ruderriege Schaumburgia Bückeburg e.V.</t>
  </si>
  <si>
    <t>Ruder-Club Biggesee e.V.</t>
  </si>
  <si>
    <t>Wassersportverein Honnef e.V.</t>
  </si>
  <si>
    <t>Ruderverein Blankenstein-Ruhr e.V.</t>
  </si>
  <si>
    <t>Ruderverein Bochum von 1920 e.V.</t>
  </si>
  <si>
    <t>Bonner Ruder-Gesellschaft e.V.</t>
  </si>
  <si>
    <t>Bonner Ruder-Verein 1882 e.V.</t>
  </si>
  <si>
    <t>Wassersportverein Godesberg 1909/11 e.V.</t>
  </si>
  <si>
    <t>Rudergemeinschaft Bottrop e.V.</t>
  </si>
  <si>
    <t>Ruderclub Hansa von 1898 e.V. Dortmund</t>
  </si>
  <si>
    <t>Ruder-Gesellschaft Benrath e.V.</t>
  </si>
  <si>
    <t>Ruderclub Germania Düsseldorf 1904 e.V.</t>
  </si>
  <si>
    <t>Wasser-Sport-Verein Düsseldorf Rudergesellschaft von 1893 e.V.</t>
  </si>
  <si>
    <t>Ruderclub 'Borussia' Rheinhausen e.V.</t>
  </si>
  <si>
    <t>Ruderverein Dorsten e.V.</t>
  </si>
  <si>
    <t>Ruderklub am Baldeneysee e.V.</t>
  </si>
  <si>
    <t>Ruderriege ETUF Essen e.V.</t>
  </si>
  <si>
    <t>Essen-Werdener Ruder-Club von 1896 e.V.</t>
  </si>
  <si>
    <t>Turnverein 1877 e.V. Essen-Kupferdreh</t>
  </si>
  <si>
    <t>Ruderverein Gelsenkirchen e.V.</t>
  </si>
  <si>
    <t>Hattinger Ruderverein e.V. 1923</t>
  </si>
  <si>
    <t>Ruderverein Höxter von 1898 e.V.</t>
  </si>
  <si>
    <t>Homberger Ruderklub 'Germania' e.V.</t>
  </si>
  <si>
    <t>Clever Ruder Club e.V.</t>
  </si>
  <si>
    <t>Ruder- u. Tennis-Klub GERMANIA e.V. Köln</t>
  </si>
  <si>
    <t>Mülheimer Wassersport e.V. Köln</t>
  </si>
  <si>
    <t>Club für Wassersport Porz e.V. 1926</t>
  </si>
  <si>
    <t>TPSK 1925 e.V.</t>
  </si>
  <si>
    <t>Kölner Rudergesellschaft 1891 e.V.</t>
  </si>
  <si>
    <t>Kölner Ruderverein von 1877 e.V.</t>
  </si>
  <si>
    <t>Kölner Club für Wassersport e.V.</t>
  </si>
  <si>
    <t>Crefelder Ruder-Club 1883 e.V.</t>
  </si>
  <si>
    <t>Bessel-Ruder-Club e.V.</t>
  </si>
  <si>
    <t>Ruderverein Monheim 1986 e.V.</t>
  </si>
  <si>
    <t>Neusser Ruderverein e.V.</t>
  </si>
  <si>
    <t>Ruder-Club Witten e.V.</t>
  </si>
  <si>
    <t>Post und Telekom Sportgemeinschaft Lübbecke e.V.</t>
  </si>
  <si>
    <t>Ruderclub Schieder am Emmerstausee von 1985 e.V.</t>
  </si>
  <si>
    <t>Rudergesellschaft Niederkassel von 1978 e.V.</t>
  </si>
  <si>
    <t>Ruderverein Rhenus e.V. Andernach</t>
  </si>
  <si>
    <t>Ruder- und Kanu-Verein Bad Kreuznach e.V.</t>
  </si>
  <si>
    <t>Ruderverein Rhenania e.V.</t>
  </si>
  <si>
    <t>Ruderverein Ingelheim 1920 e.V.</t>
  </si>
  <si>
    <t>Weisenauer Ruderverein 1913 e.V.</t>
  </si>
  <si>
    <t>Neuwieder Ruder-Gesellschaft 1883 e.V.</t>
  </si>
  <si>
    <t>Gymnasial-Turn-Ruder-Verein Neuwied 1882 e.V.</t>
  </si>
  <si>
    <t>Rudergesellschaft Speyer 1883 e.V.</t>
  </si>
  <si>
    <t>Saarbrücker Rudergesellschaft Undine e.V.</t>
  </si>
  <si>
    <t>Dresdner Ruderverein e.V.</t>
  </si>
  <si>
    <t>Meißner Ruderclub 'Neptun' 1882 e.V.</t>
  </si>
  <si>
    <t>Universitätssportverein TU Dresden e.V. Abt. Rudern</t>
  </si>
  <si>
    <t>Spiel- und Sportverein Planeta Radebeul e.V.</t>
  </si>
  <si>
    <t>Albis Colonia Rudergesellschaft Meißen e.V.</t>
  </si>
  <si>
    <t>Merseburger Rudergesellschaft e.V.</t>
  </si>
  <si>
    <t>Bernburger Ruderclub e.V.</t>
  </si>
  <si>
    <t>Tangermünder Ruderclub von 1906 e.V.</t>
  </si>
  <si>
    <t>Hallescher Ruderclub e.V. im Universitätssportverein Halle e.V.</t>
  </si>
  <si>
    <t>Universitätssportclub 'Otto von Guericke' Magdeburg e.V.</t>
  </si>
  <si>
    <t>Rudervereinigung Dessau e.V.</t>
  </si>
  <si>
    <t>Magdeburger Ruder-Club e.V.</t>
  </si>
  <si>
    <t>Ruderclub Alt-Werder Magdeburg 1887 e.V.</t>
  </si>
  <si>
    <t>Schönebecker Sportclub e.V. Abt. Rudern</t>
  </si>
  <si>
    <t>Ruderriege Havelberg von 1909 e.V.</t>
  </si>
  <si>
    <t>Elmshorner Ruder-Club von 1909 e.V.</t>
  </si>
  <si>
    <t>Ruderklub Flensburg e.V.</t>
  </si>
  <si>
    <t>Rudergruppe Geesthacht von 1912 e.V.</t>
  </si>
  <si>
    <t>Erster Kieler Ruder-Club von 1862 e.V.</t>
  </si>
  <si>
    <t>Rudergesellschaft Germania e.V. Kiel</t>
  </si>
  <si>
    <t>Ruder-Gesellschaft Lauenburg e.V.</t>
  </si>
  <si>
    <t>Lübecker Frauen-Ruder-Gesellschaft von 1907 e.V.</t>
  </si>
  <si>
    <t>Lübecker Frauen-Ruder-Klub e.V.</t>
  </si>
  <si>
    <t>Lübecker Ruder-Klub von 1907 e.V.</t>
  </si>
  <si>
    <t>Möllner Ruder-Club e.V. vorm. Möllner Turnerschaft v. 1884</t>
  </si>
  <si>
    <t>Ruder-Club Neumünster e.V.</t>
  </si>
  <si>
    <t>Ratzeburger Ruderclub e.V.</t>
  </si>
  <si>
    <t>Domschulruderclub Schleswig e.V.</t>
  </si>
  <si>
    <t xml:space="preserve">Schülerrudervereine </t>
  </si>
  <si>
    <t>RR Gymnasium Carolinum Osnabrück</t>
  </si>
  <si>
    <t>Schüler-Ruder-Verein am Ernst-Kalkuhl-Gymnasium Bonn</t>
  </si>
  <si>
    <t>RR der Thomas-Mann-Schule Lübeck</t>
  </si>
  <si>
    <t>SRR im VDF des Leibniz-Gymnasium Bad Schwartau</t>
  </si>
  <si>
    <t xml:space="preserve">Übersicht über die Aktivitäten der meldenden Vereine. </t>
  </si>
  <si>
    <t>Vereine mit 1- 30 aktive Ruderer</t>
  </si>
  <si>
    <t>Vereine mit 31- 80 aktive Ruderer</t>
  </si>
  <si>
    <t>Vereine mit 81- 150 aktive Ruderer</t>
  </si>
  <si>
    <t>Vereine mit 151 und mehr aktiven Ruderern</t>
  </si>
  <si>
    <t>Gesamtsummen aller Meldungen</t>
  </si>
  <si>
    <t>lfd.Nr.</t>
  </si>
  <si>
    <t>Vereinsnummer</t>
  </si>
  <si>
    <t>Münchener Ruderclub von 1880 e.V.</t>
  </si>
  <si>
    <t>Schleissheimer Ruderclub e.V.</t>
  </si>
  <si>
    <t>Berliner Ruderklub Brandenburgia e.V.</t>
  </si>
  <si>
    <t>Ruderverein Berlin von 1878 e.V.</t>
  </si>
  <si>
    <t>Ruder-Club Tegelort e.V.</t>
  </si>
  <si>
    <t>Treptower Rudergemeinschaft e.V.</t>
  </si>
  <si>
    <t>Bremerhavener Ruderverein von 1889 e.V.</t>
  </si>
  <si>
    <t>Alster-Ruderverein Hanseat von 1925 e.V.</t>
  </si>
  <si>
    <t>Frankfurter Ruder-Gesellschaft Oberrad 1879 e.V.</t>
  </si>
  <si>
    <t>Rostocker Ruder-Club von 1885 e.V.</t>
  </si>
  <si>
    <t>Greifswalder Ruderclub 'Hilda' 1892 e.V.</t>
  </si>
  <si>
    <t>Ruderabteilung des TSV Bremervörde von 1962 e.V.</t>
  </si>
  <si>
    <t>Sportgemeinschaft Diepholz von 1870 e.V. Ruderabteilung</t>
  </si>
  <si>
    <t>Dormagener Ruder-Gesellschaft 'Bayer' e.V.</t>
  </si>
  <si>
    <t>Düsseldorfer Ruderverein 1880 e.V.</t>
  </si>
  <si>
    <t>Kettwiger Rudergesellschaft e.V.</t>
  </si>
  <si>
    <t>Ruder-Tennis-Hockey-Club Bayer Leverkusen Ruder-Abteilung</t>
  </si>
  <si>
    <t>Koblenzer Ruderclub Rhenania 1877/1921 e.V.</t>
  </si>
  <si>
    <t>Wormser Ruderclub Blau-Weiß von 1883 e.V.</t>
  </si>
  <si>
    <t>Dresdner Ruder-Club 1902 e.V.</t>
  </si>
  <si>
    <t>Pirnaer Ruderverein 1872 e.V</t>
  </si>
  <si>
    <t>Roßlauer Rudergesellschaft e.V.</t>
  </si>
  <si>
    <t>Naumburger Ruderverein Rot- Weiß 08 e.V.</t>
  </si>
  <si>
    <t>Ruderriege Schaumburgia am Adolfinum Bückeburg</t>
  </si>
  <si>
    <t>Sie ist nach den Mannschaftskilometern sortiert, die in den DRV- Wanderruderpreis (zu Ehren von Georg Winsauer) eingehen.</t>
  </si>
  <si>
    <t>Ruderverein Bad Wimpfen e.V.</t>
  </si>
  <si>
    <t>Breisacher Ruderverein e.V.</t>
  </si>
  <si>
    <t>Rudergesellschaft Eberbach 1899 e.V.</t>
  </si>
  <si>
    <t>Stuttgart-Cannstatter Ruderclub von 1910 e.V.</t>
  </si>
  <si>
    <t>Bremer Ruder-Club HANSA  (1879/83) e.V.</t>
  </si>
  <si>
    <t>Ruder-Club 'Allemannia von 1866'</t>
  </si>
  <si>
    <t>Ruder-Club Nassovia Höchst 1881 e.V.</t>
  </si>
  <si>
    <t>Ruderverein Bodenwerder von 1922 e.V.</t>
  </si>
  <si>
    <t>Turn- und Sportverein Bramsche e.V. Ruderabteilung</t>
  </si>
  <si>
    <t>Weser</t>
  </si>
  <si>
    <t>TSV Otterndorf von 1862 e.V. Ruderabteilung</t>
  </si>
  <si>
    <t>Ruderverein Münster von 1882 e.V.</t>
  </si>
  <si>
    <t>Ruder- und Tennisgesellschaft Wesel 1907 e.V.</t>
  </si>
  <si>
    <t>Creuznacher Ruderverein 1876 e.V.</t>
  </si>
  <si>
    <t>Mainzer Ruder-Verein von 1878 e. V.</t>
  </si>
  <si>
    <t>Torgauer Ruderverein e.V.</t>
  </si>
  <si>
    <t>Lübecker Ruder-Gesellschaft von 1885 e.V.</t>
  </si>
  <si>
    <t>Ruderverein Pädagogium Godesberg 09 e.V.</t>
  </si>
  <si>
    <t xml:space="preserve"> Rhein, Lahn, Main, Rhein</t>
  </si>
  <si>
    <t>Aktive Gesamt</t>
  </si>
  <si>
    <t xml:space="preserve"> Portugal, Bodensee, Douro, Main, Neckar</t>
  </si>
  <si>
    <t>Berliner Gewässer, Dahme, Elbe, Neckar, Oder-Spree-Kanal, Spree, Teupitzer Gewässer</t>
  </si>
  <si>
    <t>Bodensee, Mirower Gewässer, Müritz-Havel Wasserstrasse, Müritz-Havel-Wasserstrasse, Neckar, Rhein, Rheinsberger Gewässer, Weser, Zechliner Gewässer</t>
  </si>
  <si>
    <t>Bodensee</t>
  </si>
  <si>
    <t>Rudergesellschaft Heidelberg 1898 e.V.</t>
  </si>
  <si>
    <t>Italien, Neckar, Niederlande, Norwegen, Rhein, Spree</t>
  </si>
  <si>
    <t xml:space="preserve"> Ederstausee,  Mosel,  Murg,  Rhein,  Saale,  Unstrut, Eder, Ederstausee, Elbe, Frankreich, Hafen, Main, Mirower Gewässer, Neckar, Niederlande, Rhein, Saar</t>
  </si>
  <si>
    <t xml:space="preserve"> Werra,  Weser, Berliner Gewässer, Fulda, Havel, Mirower Gewässer, Mosel, Neckar, Potsdamer Gewässer, Rhein, Rheinsberger Gewässer, Schweiz, Wublitz, Zechliner Gewässer</t>
  </si>
  <si>
    <t>Main, Mosel</t>
  </si>
  <si>
    <t>Mannheimer Ruder-Club von 1875 e.V.</t>
  </si>
  <si>
    <t>Neckar, Rhein</t>
  </si>
  <si>
    <t>Bodensee, Brombachsee, Neckar, Rhein, Tschechische Republik, Weser</t>
  </si>
  <si>
    <t xml:space="preserve"> Naab,  Nogat,  Rhein,  USA,  Weichsel, Berliner Gewässer, Bodensee, Donau, Elbing, Frankreich, Goldkanal, Hochrhein, Kentucky River, Mosel, Neckar, Rhein, Schweden</t>
  </si>
  <si>
    <t xml:space="preserve"> Saale,  Unstrut, Bodensee, Elbe, Mosel, Neckar</t>
  </si>
  <si>
    <t xml:space="preserve"> Rhein,  Warthe, Ammersee, Berliner Gewässer, Chiemsee, Donau, Elbe, England, Finnland, Goldkanal, Main, Neckar, Oder, Rhein, Saar, Starnberger See</t>
  </si>
  <si>
    <t>Ruderclub Rheinfelden Baden e.V.</t>
  </si>
  <si>
    <t>Bodensee, Frankreich, Italien, Oder, Rhein, Weser</t>
  </si>
  <si>
    <t xml:space="preserve"> Ostsee,  Schlei,  Schwentine, Belgien, Berliner Gewässer, Bleilochtalsperre, Bodensee, Donau, Frankreich, Genfer See, Italien, Kieler Förde, Mosel, Nahe, Neckar, Niederlande, Rhein, Saar, Schweden, Österreich</t>
  </si>
  <si>
    <t>Bodensee, Kroatien, Neckar, Rheinsberger Gewässer, Zechliner Gewässer</t>
  </si>
  <si>
    <t xml:space="preserve"> Hochrhein,  Saar, Bodensee, Donau, Ederstausee, Mosel, Neckar, Niederlande, Polen, Rhein</t>
  </si>
  <si>
    <t xml:space="preserve"> Donau,  Moldau, Altmühl, Donau, Elbe, Finnland, Italien, Main, Neckar, Werra</t>
  </si>
  <si>
    <t>Bodensee, Chiemsee, Donau, Frankreich</t>
  </si>
  <si>
    <t>Berliner Gewässer, Donau</t>
  </si>
  <si>
    <t>Altmühl, Chiemsee, Donau, Elbe, Italien, Neckar, Rhein, Österreich</t>
  </si>
  <si>
    <t>Lauinger Ruder- und Surfclub</t>
  </si>
  <si>
    <t>Donau</t>
  </si>
  <si>
    <t xml:space="preserve"> Rhein,  Ruhr,  Weser, Ammersee, Berliner Gewässer, Bodensee, Chiemsee, Donau, Douro, England, Fulda, Havel, Lahn, Lychener Gewässer, Main, Polen, Rhein, Starnberger See, Werra, Österreich</t>
  </si>
  <si>
    <t>Ammersee, Donau, Elbe / Alster / Kanäle Hamburg, Frankreich, Hamburger Gewässer, Havel, Neckar, Portugal, Starnberger See, Österreich</t>
  </si>
  <si>
    <t>Donau, Main, Main-Donau-Kanal, Saale, Weser</t>
  </si>
  <si>
    <t>Regensburger Ruderverein von 1898 e.V.</t>
  </si>
  <si>
    <t>Donau, Elbe, Finowkanal, Main, Naab, Oder-Havel-Kanal, Ostsee, Weser</t>
  </si>
  <si>
    <t>Regensburger Ruder-Klub von 1890 e.V.</t>
  </si>
  <si>
    <t xml:space="preserve"> Donau,  Main-Donau-Kanal,  Naab, Altmühl, Bodensee, Donau, Elbe, Frankreich, Main, Naab, Neckar, Oder, Ostsee, Starnberger See, Weser, Österreich</t>
  </si>
  <si>
    <t>Main</t>
  </si>
  <si>
    <t xml:space="preserve"> Mittellandkanal,  Oker,  Werra,  Weser, Aller, Ammersee, Berliner Gewässer, Chiemsee, Dahme, Donau, Dänemark, Elbe, Emder Gewässer, Forggensee, Frankreich, Main, Niers, Norwegen, Oder-Spree-Kanal, Peene, Rhein, Ruhr, Saale, Spree, Starnberger See, Warnow, Weser, Österreich</t>
  </si>
  <si>
    <t>Ammersee, Berliner Gewässer, Donau, Elbe, Oder-Spree-Kanal, Spree</t>
  </si>
  <si>
    <t>Ammersee, Berliner Gewässer</t>
  </si>
  <si>
    <t>TSV Herrsching e.V.</t>
  </si>
  <si>
    <t>Ammersee, Bodensee, Elbe, Havel, Lahn, Polen, Portugal, Rhein, Starnberger See</t>
  </si>
  <si>
    <t>Rudersport-Club Rosenheim e.V.</t>
  </si>
  <si>
    <t xml:space="preserve"> Main-Donau Kanal, Donau, Frankreich, Inn, Italien, Main, Main-Donau-Kanal, Oder, Oder-Havel-Kanal, Polen, Rhein, Österreich</t>
  </si>
  <si>
    <t xml:space="preserve"> Saar,  Spree,  Wubltz, Berliner Gewässer, Brandenburger Gewässer, Havel, Mosel, Oder-Spree-Kanal, Peene, Potsdamer Gewässer, Ruppiner Gewässer, Wublitz, Wubltz</t>
  </si>
  <si>
    <t xml:space="preserve"> Potsdamer Gewässer, Brandenburger Gewässer, Havel</t>
  </si>
  <si>
    <t xml:space="preserve"> Dahme,  Havel,  Oder-Havel-Kanal,  Polen,  Potsdamer Gewässer,  Rhein,  Weser,  Wublitz, Berliner Gewässer, Chiemsee, Donau, Elbe, Finowkanal, Frankreich, Fulda, Hamburger Gewässer, Havel, Inn, Italien, Kroatien, Main, Oder, Oder-Havel-Kanal, Oder-Spree-Kanal, Peene, Potsdamer Gewässer, Ruhr, Schweiz, Spree, Starnberger See, Tegernsee, Werbelliner Gewässer, Weser, Österreich</t>
  </si>
  <si>
    <t xml:space="preserve"> Havel,  Potsdamer Gewässer, Berliner Gewässer, Brandenburger Gewässer, Havel, Mirower Gewässer, Schweden, Teltowkanal, Werra, Weser</t>
  </si>
  <si>
    <t xml:space="preserve"> Spree, Berliner Gewässer, Dahme, Donau, Elbe, Elbe-Havel-Kanal, Finowkanal, Frankreich, Havel, Havelkanal, Lahn, Lesum, Löcknitz, Main, Mirower Gewässer, Müritz-Elde-Wasserstrasse, Müritz-Havel-Wasserstrasse, Niederlande, Ochtum, Oder-Havel-Kanal, Oder-Spree-Kanal, Potsdamer Gewässer, Rhein, Rheinsberger Gewässer, Ruppiner Gewässer, Rüdersdorfer Gewässer, Sacrow-Paretzer-Kanal, Spree, Spreewald, Teupitzer Gewässer, Werra, Weser, Wublitz, Wümme, Zechliner Gewässer</t>
  </si>
  <si>
    <t>Berliner Gewässer</t>
  </si>
  <si>
    <t>Berliner Gewässer, Havel, Lychener Gewässer, Potsdamer Gewässer, Rüdersdorfer Gewässer</t>
  </si>
  <si>
    <t xml:space="preserve"> Brandenburger Gewässer,  DUK,  Dahme,  Elbe,  Havel,  Havelkanal,  Inn,  Potdamer Gewässer,  Potsdamer Gewässer,  Rhein,  Rüdersdorfer Gewässer,  SPK,  Slowakei,  Spree,  Spreewald,  Starnberger See,  Storkower Gewässer,  TeK,  Tegernsee,  Trebel,  Ungarn,  Österreich, Berliner Gewässer, Chiemsee, Elbe, Finnland, Hamburger Gewässer, Kroatien, Main, Oste, Peene, Rhein, Schweiz, Slowakei, Storkower Gewässer</t>
  </si>
  <si>
    <t xml:space="preserve"> Elbe,  Glindower See,  Havel,  Havelkanal,  Löcknitz,  Nieder Neuendorfer See,  Potsdamer Gewässer,  Schwielowsee,  Spree,  Tek,  Teltowkanal,  Weser, Adria, Beetzsee, Berliner Gewässer, Dahme, Fulda, Havel, Havelkanal, Irland, Oder-Havel-Kanal, Ruppiner Gewässer, Spreewald, Weser</t>
  </si>
  <si>
    <t xml:space="preserve"> Oder-Havel Kanal,  Oder-Havel-Kanal,  Potsdamer Gewässer,  Rhein,  Teupitzer Gewässer,  Warthe, Berliner Gewässer, Dahme, Donau, Elbe, Finowkanal, Hamburger Gewässer, Havel, Havel-Oder-Kanal, Main, Oder, Oder-Spree-Kanal, Peene, Potsdamer Gewässer, Rhein, Rheinsberger Gewässer, Spree, Spreewald, Weser, Österreich</t>
  </si>
  <si>
    <t xml:space="preserve"> Havel,  Weser, Berliner Gewässer, Elbe, Fulda, Havel, Mosel, Müritz-Havel-Wasserstrasse, Peene</t>
  </si>
  <si>
    <t>Berliner Gewässer, Donau, England, Frankreich, Fulda, Havel, Niederlande, Ostsee, Rhein, Werra, Weser</t>
  </si>
  <si>
    <t xml:space="preserve"> Leine,  Weser,  Wublitz, Aller, Berliner Gewässer, Dahme, Havel, Mirower Gewässer, Oste, Rhein, Werra</t>
  </si>
  <si>
    <t xml:space="preserve"> Dahme,  Havel,  Löcknitz,  Potsdamer Gewässer,  SOW,  Storkower Gewässer,  Teupitzer Gewässer, Ammersee, Berliner Gewässer, Dahme, Elbe, Forggensee, Havel, Löcknitz, Müritz-Havel-Wasserstrasse, Niederlande, Oberhavel, Oder-Spree-Kanal, Portugal, Potsdamer Gewässer, Ratzeburger See, Rhein, Ruhr, Rüdersdorfer Gewässer, Schweden, Spree, Spreewald, Starnberger See, Trave, Untere Havel, Vorpommersche Bodden, Wakenitz</t>
  </si>
  <si>
    <t xml:space="preserve"> Dahme,  Havel,  Oder-Havel-Kanal,  Potsdamer Gewässer,  Rüdersdorfer Gewässer,  Sacrow-Paretzer-Kanal,  Teupitzer Gewässer,  Wublitz, Berliner Gewässer, Dahme, Frankreich, Havel, Oder-Havel-Kanal, Peene, Polen, Rhein, Ruppiner Gewässer, Schweiz, Teltowkanal, Werbelliner Gewässer</t>
  </si>
  <si>
    <t xml:space="preserve"> Havel,  Oder,  Spreewald,  Weser, Berliner Gewässer, Dahme, Ederstausee, Elbe, Finowkanal, Fulda, Havel, Italien, Löcknitz, Niederlande, Oder-Havel-Kanal, Rhein, Ruhr, Rüdersdorfer Gewässer, Schweden, Werbelliner Gewässer, Weser</t>
  </si>
  <si>
    <t xml:space="preserve"> Brandenburger Gewässer,  Havel,  Oder-Havel-Kanal,  Potsdamer Gewässer,  Storkower Gewässer, Berliner Gewässer, Brandenburger Gewässer, Dahme, Dove-Elbe, Ederstausee, Feldberger Seen, Finowkanal, Hamburger Gewässer, Havel, Mirower Gewässer, Nordsee, Oder, Oder-Havel Kanal, Peene, Portugal, Potsdamer Gewässer, Ratzeburger See, Rheinsberger Gewässer, Ruppiner Gewässer, Teupitzer Gewässer, Weser</t>
  </si>
  <si>
    <t xml:space="preserve"> Havel,  Havel-Oder-Wasserstraße,  Langer Trödel,  Löcknitz,  Oder,  Oder-Havel-Kanal,  Saale,  Spreewald,  Teupitzer Gewässer,  Unstrut,  Warthe,  Weser, Barßeler Gewässer, Berliner Gewässer, Brandenburger Gewässer, Chiemsee, Dahme, Donau, Elbe, Ems-Jade-Kanal, Finowkanal, Fulda, Havel, Havel , Havel-Oder-Wasserstraße, Havelkanal, Inn, Kanada, Lesum, Main, Mirower Gewässer, Niederlande, Nordsee, Oder, Oder-Havel-Kanal, Peene, Polen, Potsdamer Gewässer, Rhein, Ruppiner Gewässer, Rüdersdorfer Gewässer, Shannon, Spree, Starnberger See, Storkower See, Tegernsee, Teupitzer Gewässer, Warthe, Werbelliner Gewässer, Weser, Zechliner Gewässer, Österreich</t>
  </si>
  <si>
    <t xml:space="preserve"> Havel,  Oder-Spree-Kanal,  Spree,  Teupitzer Gewässer, Berliner Gewässer, Dahme, Elbe, Finowkanal, Hamburger Gewässer, Havel, Löcknitz, Oder, Oder-Havel-Kanal, Oder-Spree-Kanal, Peene, Polen, Potsdamer Gewässer, Rüdersdorfer Gewässer, Schweriner Seen, Spree, Spreewald, Storkower Gewässer, Teupitzer Gewässer, Vorpommersche Bodden, Werbelliner Gewässer, Wublitz</t>
  </si>
  <si>
    <t>Berliner Gewässer, Dahme, Dahme-Umflut-Kanal, Elbe, Feldberger Seen, Havel, Havelkanal, Oder-Spree-Kanal, Ruppiner Gewässer, Schweriner Seen, Spree, Storkower Gewässer, Teupitzer Gewässer, Werbelliner Gewässer</t>
  </si>
  <si>
    <t xml:space="preserve"> Ems,  Hase,  Havel,  Havelkanal,  Inn,  Leine,  Lesum,  Potsdamer Gewässer,  Starnberger See,  Tegernsee,  Teupitzer Gewässer,  Unstrut,  Weser, Aller, Berliner Gewässer, Brandenburger Gewässer, Chiemsee, Dahme, Dortmund-Ems-Kanal, Elbe, Emder Gewässer, Fulda, Hamburger Gewässer, Hamme, Havel, Kieler Förde, Mirower Gewässer, Nordsee, Oste, Polen, Potsdamer Gewässer, Saale, Teltowkanal, Werra, Zechliner Gewässer</t>
  </si>
  <si>
    <t xml:space="preserve"> Brandenburger Gewässer,  Dahme,  Elbe,  Elbe-Havel-kanal,  Havel,  Löcknitz,  Löcknitz Gewässer,  Mittellandkanal,  Müritz-Elde-Wasserstrasse,  Oder,  Oder-Havel-Kanal,  Oder-Spree Kanal,  Potsdamer Gewässer,  Regnitz,  Rhein,  Rüdersdorfer Gewässer,  Sacrow-Paretzer Kanal,  Sacrow-Paretzer-Kanal,  Spree,  Storkower Gewässer,  Teltowkanal,  Teupitzer Gewässer,  spree, Barßeler Gewässer, Berliner Gewässer, Brandenburger Gewässer, Dahme, Elbe, Emster Gewässer, Finowkanal, Griebnitzkanal, Hamme, Havel, Hohensaaten-Friedrichsthaler Wasserstraße, Lahn, Main, Mirower Gewässer, Mittellandkanal, Müritz-Elde-Wasserstrasse, Müritz-Havel-Wasserstrasse, Oder, Oder-Havel-Kanal, Potsdamer Gewässer, Rhein, Saale, Schweiz, Spree, Teltowkanal, Teupitzer Gewässer, Unstrut, Unterhavel, Werra, Weser, Wümme</t>
  </si>
  <si>
    <t>Berliner Ruder-Club 'Welle-Poseidon' e.V.</t>
  </si>
  <si>
    <t xml:space="preserve"> Potsdamer Gewässer,  Storkower Gewässer,  Teltowkanal, Berliner Gewässer, Bodensee, Dahme, Havel, Havelandkanal, Hohensaaten-Friedrichstaler-Wasserstraße, Oder, Potsdamer Gewässer, Sakrow-Paretzer-Kanal</t>
  </si>
  <si>
    <t xml:space="preserve"> Dahme,  Dahme-Umflut-Kanal,  Elbe-Havel-Kanal,  Havel,  Havelkanal,  Hochrhein,  Löcknitz,  Mittellandkanal,  Müritz-Elde-Wasserstraße,  Nottekanal,  Ochtum,  Oder,  Oder-Havel-Kanal,  Oder-Spree-Kanal,  Potsdamer Gewässer,  Rüdersdorfer Gewässer,  Sacrow-Paretzer Kanal,  Schwarze Elster,  Spree,  Storkower Gewässer,  Tek,  Teltowkanal,  Teupitzer Gewässer,  Tschechische Republik,  Werbelliner Gewässer,  Weser,  Wublitz,  Wümme,  Zechliner Gewässer, Berliner Gewässer, Bodensee, Dahme, Elbe, Finowkanal, Fulda, Havel, Lesum, Löcknitz, Main, Mirower Gewässer, Müritz-Havel-Wasserstrasse, Niederlande, Oder-Havel-Kanal, Polen, Rhein, Rheinsberger Gewässer, Spree, Storkower Gewässer, Ungarn, Werra, Weser</t>
  </si>
  <si>
    <t>Berliner-Ruder-Club 'Ägir' e.V.</t>
  </si>
  <si>
    <t xml:space="preserve"> Weser,  Wümme, Berliner Gewässer, Dahme, Elbe, Fulda, Havel, Lesum, Main, Mirower Gewässer, Müritz-Havel-Wasserstrasse, Ochtum, Oder, Oder-Havel-Kanal, Oder-Spree-Kanal, Peene, Rhein, Rheinsberger Gewässer, Ruppiner Gewässer, Rüdersdorfer Gewässer, Saale, Spree, Spreewald, Storkower Gewässer, Teupitzer Gewässer, Unstrut, Vorpommersche Bodden, Weser</t>
  </si>
  <si>
    <t xml:space="preserve"> Dahme,  Löcknitz, Berliner Gewässer, Dahme, Dänemark, Elbe, England, Finowkanal, Hohensaaten-Friedrichstaler-Wasserstraße, Italien, Lahn, Löcknitz, Mirower Gewässer, Oder, Oder-Havel-Kanal, Oder-Spree-Kanal, Oste, Rhein, Rüdersdorfer Gewässer, Spree, Vorpommersche Bodden, Werbelliner Gewässer, Weser</t>
  </si>
  <si>
    <t xml:space="preserve"> Dahme,  Dahme-Umflut-Kanal,  Löcknitz,  Rüdersdorfer Gewässer,  Unstrut,  Weser,  Wümme, Berliner Gewässer, Dahme, Elbe, Finowkanal, Havel, Lesum, Löcknitz, Niederlande, Oder, Oder-Spree-Kanal, Oste, Polen, Ruppiner Gewässer, Saale, Spree, Storkower Gewässer, Teupitzer Gewässer, Werbelliner Gewässer, Werra, Weser</t>
  </si>
  <si>
    <t xml:space="preserve"> Dahme-Umflut-Kanal,  Elbe-Havel-Kanal,  Havel,  Lesum,  Löcknitz,  Oder,  Oder-Havel-Kanal,  Oder-Spree-Kanal,  Regnitz,  Rüdersdorfer Gewässer,  Spree,  Storkower Gewässer,  Weser, Berliner Gewässer, Dahme, Donau, Elbe, Finowkanal, Fulda, Hamme, Havel, Litauen, Main, Niederlande, Oder, Oder-Spree-Kanal, Polen, Rhein, Saale, Spree, Storkower Gewässer, Tschechische Republik, Ungarn, Weser</t>
  </si>
  <si>
    <t xml:space="preserve"> Berliner Gewässer,  Havel,  Ochtum,  Oder,  Spree,  Storkower Gewässer,  Weser,  Wümme, Berliner Gewässer, Dänemark, Elbe, Havel, Lesum, Moldau, Niederlande, Oder, Oder-Spree-Kanal, Ostsee, Peene, Polen, Rhein, Saale, Schweden, Spreewald, Tollense, Trebel, Werra, Weser</t>
  </si>
  <si>
    <t xml:space="preserve"> Elde,  Havel,  Leine,  Lesum,  Oder,  Potsdamer Havel,  Regnitz,  Spree,  Theiß,  Unstrut,  Weser,  Wublitz,  Wümme, Adria, Aller, Berliner Gewässer, Berliner Gewässer , Brandenburger Gewässer, Dahme, Donau, Elbe, Elbe-Seitenkanal, Ems-Jade-Kanal, Finowkanal, Fulda, Hamme, Havel, Havelkanal, Lesum, Löcknitz, Main, Müritz-Havel-Wasserstrasse, Neckar, Niederlande, Nordgeorgsfehnkanal, Nordsee, Oder, Oder-Havel-Kanal, Oder-Spree-Kanal, Peene, Potsdamer Gewässer, Rhein, Rheinsberger Gewässer, Ruppiner Gewässer, Rüdersdorfer Gewässer, Saale, Sacorow-Paretzer Kanal, Sacrow Paretzer Kanal, Spree, Stausee, Storkower Gewässer, Teupitzer Gewässer, Tschechische Republik, Werbelliner Gewässer, Weser, Zechliner Gewässer</t>
  </si>
  <si>
    <t xml:space="preserve"> Rüdersdorfer Gewässer, Berliner Gewässer, Dahme, Havel, Potsdamer Gewässer, Ruppiner Gewässer</t>
  </si>
  <si>
    <t>Sportverein Energie Berlin e.V. Abt. Rudern</t>
  </si>
  <si>
    <t>Berliner Gewässer, Oder-Spree-Kanal, Spree</t>
  </si>
  <si>
    <t>Berliner Gewässer, Dahme, Elbe, Finowkanal, Flensburger Förde, Havel, Löcknitz, Mirower Gewässer, Müritz-Havel-Wasserstrasse, Oder-Spree-Kanal, Ostsee, Peene, Spree, Vorpommersche Bodden</t>
  </si>
  <si>
    <t xml:space="preserve"> Dahme,  Havel,  Rüdersdorfer Gewässer,  Spree,  Unstrut,  Werra,  Weser, Berliner Gewässer, Elbe, Elbe-Havel-Kanal, Finnland, Havel, Italien, Mirower Gewässer, Oder, Oder-Havel-Kanal, Oder-Spree-Kanal, Peene, Polen, Potsdamer Gewässer, Rhein, Ruppiner Gewässer, Saale, Schweriner Seen, Storkower Gewässer, Teupitzer Gewässer, Tschechische Republik, Vorpommersche Bodden, Werra</t>
  </si>
  <si>
    <t xml:space="preserve"> Havel,  Lychener Gewässer,  Oder,  Oder-Havel-Kanal,  Spree,  Templiner Gewässer, Berliner Gewässer, Dahme, Elbe, Feldberger Seen, Finowkanal, Hamburger Gewässer, Hohensaaten-Friedrichstaler-Wasserstraße, Neiße, Oder, Oder-Spree-Kanal, Rhein, Rheinsberger Gewässer, Ruppiner Gewässer, Spree, Spreewald, Storkower Gewässer</t>
  </si>
  <si>
    <t>Berliner Gewässer, Dahme, Donau, Löcknitz, Rüdersdorfer Gewässer, Spree</t>
  </si>
  <si>
    <t xml:space="preserve"> Havel,  Rüdersdorfer Gewässer, Berliner Gewässer, Emster Gewässer, Hamme, Hohensaaten-Friedrichstaler-Wasserstraße, Lesum, Löcknitz, Main, Müritz-Havel-Wasserstrasse, Oder, Potsdamer Gewässer, Vorpommersche Bodden, Weser</t>
  </si>
  <si>
    <t>Ruder-Klub-Werder (H) 1918 e.V.</t>
  </si>
  <si>
    <t>Havel, Polen, Potsdamer Gewässer, Warnow, Wublitz</t>
  </si>
  <si>
    <t xml:space="preserve"> Dahme,  Storkower Gewässer,  Teupitzer Gewässer,  Unstrut,  Weser, Berliner Gewässer, Dahme, Oder-Spree-Kanal, Oste, Polen, Ruppiner Gewässer, Rüdersdorfer Gewässer, Saale, Spree, Spreewald, Storkower Gewässer, Teupitzer Gewässer, Werra</t>
  </si>
  <si>
    <t xml:space="preserve"> Elbe-Havel-Kanal,  Havel,  Mittellandkanal,  Saar,  Weser, Berliner Gewässer, Elbe, Elbe-Havel-Kanal, Fulda, Havel, Italien, Mirower Gewässer, Mosel, Oder, Potsdamer Gewässer, Rhein, Rheinsberger Gewässer, Ruppiner Gewässer, Schweden, Werra, Weser</t>
  </si>
  <si>
    <t xml:space="preserve"> Rüdersdorfer Gewässer,  Spree,  Spreewald,  Storkower Gewässer,  Teupitzer Gewässer, Berliner Gewässer, Dahme, Löcknitz, Oder-Spree-Kanal, Rüdersdorfer Gewässer, Spree, Vorpommersche Bodden</t>
  </si>
  <si>
    <t xml:space="preserve"> Dahme,  Havel,  Löcknitz,  Rüdersdorfer Gewässer, Berliner Gewässer, Brandenburger Gewässer, Elbe, Emster Gewässer, Spreewald, Warnow, Weser</t>
  </si>
  <si>
    <t>Berliner Gewässer, Dahme, Löcknitz, Oder-Spree-Kanal, Rüdersdorfer Gewässer, Spree, Storkower Gewässer</t>
  </si>
  <si>
    <t>,  Dahme,  Dahme-Umflut-Kanal,  Spree, Berliner Gewässer, Dahme, Elbe, Fulda, Lesum, Löcknitz, Main, Mirower Gewässer, Müritz-Havel-Wasserstrasse, Oder-Spree-Kanal, Polen, Potsdamer Gewässer, Rheinsberger Gewässer, Rüdersdorfer Gewässer, Spree, Ungarn, Weser, Wümme</t>
  </si>
  <si>
    <t>Brandenburger Gewässer, Dahme, Elbe, Finnland, Havel, Mirower Gewässer, Neiße, Oder, Oder-Havel-Kanal, Peene, Rheinsberger Gewässer, Ruppiner Gewässer, Schweriner Seen, Storkower Gewässer, Teupitzer Gewässer, Warnow, Zechliner Gewässer, Österreich</t>
  </si>
  <si>
    <t xml:space="preserve"> Kroatien, Berliner Gewässer, Dahme, Elbe, Emster Gewässer, Havel, Italien, Main, Peene, Storkower Gewässer, Tek, Warnow, Weser</t>
  </si>
  <si>
    <t xml:space="preserve"> Dahme,  Storkower Gewässer,  Teupitzer Gewässer, Berliner Gewässer, Dahme, Elbe, Lahn, Löcknitz, Niederlande, Ostsee, Rüdersdorfer Gewässer, Storkower Gewässer</t>
  </si>
  <si>
    <t xml:space="preserve"> Dahme,  Teupitzer Gewässer, Berliner Gewässer, Dahme, Elbe, Storkower Gewässer, Teupitzer Gewässer, Weser</t>
  </si>
  <si>
    <t xml:space="preserve"> Malzer Kanal,  Oder,  Werbelliner Gewässer, Berliner Gewässer, Dahme, Dänemark, Finow Kanal, Havel, Mirower Gewässer, Oder-Spree-Kanal, Rheinsberger Gewässer, Spree, Storkower Gewässer, Teupitzer Gewässer, Weser</t>
  </si>
  <si>
    <t xml:space="preserve"> Dahme-Umflut-Kanal,  Langer See,  Müritz-Havel-Wasserstr.,  Octhum,  Oder-Spree-Kanal-Müggelspree,  Seddinsee,  Spree,  Storkower Gewässer,  Weser,  Wolziger See,  Wümme,  Zeuthener See, Adria, Dahme, Holland Rjin (Rhein), Lagune, Langer See, Lehsum, Main, Mirower Gewässer, Peene, Scharmützelsee, Schmölde, Warnow, Weser</t>
  </si>
  <si>
    <t>,  Elbe-Havel-Kanal,  Havel,  Havelkanal,  Potsdamer Gewässer,  Sacrow-Paretzer-Kanal,  Spree,  Teltowkanal,  Trebel,  Warnow, Berliner Gewässer, Brandenburger Gewässer, Dahme, Donau, Elbe, England, Finnland, Genfer See, Havel, Island, Litauen, Mittelmeer, Oste, Ostsee, Peene, Polen, Potsdamer Gewässer, Rhein, Rüdersdorfer Gewässer, Sacrow-Paretzer-Kanal, Spree, Storkower Gewässer, Tek, Warthe</t>
  </si>
  <si>
    <t>,  Havel,  Havelkanal,  Oder,  Oder-Havel-Kanal,  Potsdamer Gewässer,  Rheinsberger Gewässer,  Saar,  Spree,  Spreewald,  Storkower Gewässer,  Templiner Gewässer,  Teupitzer Gewässer,  Werbelliner Gewässer, Aller, Berliner Gewässer, Brandenburger Gewässer, Dahme, Dänemark, Elbe, Finowkanal, Havel, Mirower Gewässer, Mosel, Oder, Oder-Havel-Kanal, Portugal, Ruppiner Gewässer, Saar, Spreewald, Storkower Gewässer, Werbelliner Gewässer, Weser</t>
  </si>
  <si>
    <t xml:space="preserve"> Weser, Berliner Gewässer, Brandenburger Gewässer, Donau, Eider, Frankreich, Fulda, Hamburger Gewässer, Hamme, Havel, Irland, Italien, Lesum, Main, Niederlande, Polen, Portugal, Rhein, Ruppiner Gewässer, Trave, Treene, Wakenitz, Werra, Weser, Wümme</t>
  </si>
  <si>
    <t>Bremer Sport-Club e.V. - Ruderabteilung</t>
  </si>
  <si>
    <t>Berliner Gewässer, Weser</t>
  </si>
  <si>
    <t xml:space="preserve"> Lesum,  Saar,  Weser,  Wümme, Berliner Gewässer, Elbe, Elbe-Weser-Schifffahrtsweg, Fulda, Hamme, Irland, Italien, Lesum, Main, Mosel, Müritz-Elde-Wasserstrasse, Ochtum, Oste, Waginger See, Weser</t>
  </si>
  <si>
    <t xml:space="preserve"> Hase,  Kieler Förde,  Lesum,  NOK,  Unstrut,  Weser,  Westensee, Aller, Barßeler Gewässer, Eiderkanal, Elbe-Weser-Schifffahrtsweg, Ems, Hamme, Hase, Jadebusen, Leine, Main, Neckar, Niederlande, Nordsee, Oste, Saale, Weser</t>
  </si>
  <si>
    <t>Frankreich, Havel, Saale, Schweiz</t>
  </si>
  <si>
    <t xml:space="preserve"> Dahme,  Elbe-Seitenkanal,  Hamburger Gewässer,  Havel,  Ilmenau,  Müritz-Elde-Wasserstrasse,  Ostsee,  Schweriner Seen,  Spree,  Unstrut, Berliner Gewässer, Dahme, Dänemark, Eider, Elbe, England, Hamburger Gewässer, Havel, Italien, Kieler Förde, Mirower Gewässer, Niederlande, Norwegen, Ostsee, Polen, Rhein, Saale, Schlei, Schweden, Stör, Wakenitz, Weser</t>
  </si>
  <si>
    <t xml:space="preserve"> Dove-Elbe,  Elbe-Lübeck-Kanal,  Ostsee,  Ruppiner Gewässer,  Saale,  Unstrut,  Wilster Au,  Zechliner Gewässer, Aller, Berliner Gewässer, Elbe, England, Frankreich, Hamburger Gewässer, Havel, Irland, Lahn, Mirower Gewässer, Müritz-Havel-Wasserstrasse, Neuseeland, Portugal, Potsdamer Gewässer, Rheinsberger Gewässer, Rhingewässer, Schlei, Stör, Weser, Österreich</t>
  </si>
  <si>
    <t xml:space="preserve"> Elbe-Lübeck-Kanal,  Ostsee,  Rhein, Berliner Gewässer, Bodensee, Dänemark, Elbe, Hamburger Gewässer, Havel, Ratzeburger See, Schlei, Wakenitz</t>
  </si>
  <si>
    <t>, Berliner Gewässer, Bodensee, Dänemark, Eider, Elbe, Elbe-Lübeck-Kanal, Ems-Jade-Kanal, Emster Gewässer, Havel, Mirower Gewässer, Mosel, Müritz-Havel-Wasserstrasse, Nord-Ostsee-Kanal, Ostsee, Potsdamer Gewässer, Rheinsberger Gewässer, Saale, Saar, Schlei, Trave, Treene, Unstrut, Vorpommersche Bodden, Zechliner Gewässer</t>
  </si>
  <si>
    <t xml:space="preserve"> Dahme-Umflut-Kanal,  Spree, Aller, Berliner Gewässer, Dahme, Donau, Elbe, Hamburger Gewässer, Irland, Italien, Lettland, Memel, Norwegen, Oste, Ostsee, Peene, Portugal, Rhein, Rheinsberger Gewässer, Ruppiner Gewässer, Schweden, Schwentine, Vorpommersche Bodden</t>
  </si>
  <si>
    <t xml:space="preserve"> Oste,  Schlei,  Werra, Berliner Gewässer, Elbe, Fulda, Hamburger Gewässer, Mirower Gewässer, Niederlande, Oste, Ostsee, Rhein, Schlei, Schweden, Werra, Weser</t>
  </si>
  <si>
    <t xml:space="preserve"> Elbe-Seitenkanal,  Hase,  Kieler Förde,  Lesum,  Nord-Ostsee-Kanal,  Wakenitz,  Weser,  Westensee, Dahme, Eider, Elbe, Ems, Hamburger Gewässer, Hamme, Ratzeburger See, Trave, Wakenitz, Weser</t>
  </si>
  <si>
    <t xml:space="preserve"> Elbe,  Trave,  Wakenitz,  Weser,  Wilster Au, Aller, Berliner Gewässer, Dove-Elbe, Elbe, Hamburger Gewässer, Havel, Irland, Lettland, Litauen, Mirower Gewässer, Niederlande, Oder, Oste, Polen, Portugal, Potsdamer Gewässer, Ratzeburger See, Rhein, Storkower Gewässer, Stör, Störkanal, Trave, Werra, Weser, Österreich</t>
  </si>
  <si>
    <t xml:space="preserve"> Elbe,  Ems,  Fulda,  Hamburger Gewässer,  Rhein,  Stör,  Störkanal,  Trebel,  Wakenitz,  Weser,  Wilster Au, Berliner Gewässer, Bodensee, Dove-Elbe, Ederstausee, Elbe, Emder Gewässer, Fulda, Hamburger Gewässer, Italien, Mirower Gewässer, Nord-Ostsee-Kanal, Peene, Ratzeburger See, Rhein, Schweden, Schweriner Seen, Stör, Weser</t>
  </si>
  <si>
    <t xml:space="preserve"> Starnberger See, Chiemsee, Elbe, Hamburger Gewässer, Irland, Polen, Saale, Stör, Unstrut, Weser</t>
  </si>
  <si>
    <t xml:space="preserve"> Spree,  Unstrut, Bodensee, Havel, Mirower Gewässer, Saale</t>
  </si>
  <si>
    <t>Berliner Gewässer, Bodensee, Finnland, Lahn, Mosel, Müritz-Havel-Wasserstrasse, Neckar, Nordsee, Portugal, Rhein, Seine</t>
  </si>
  <si>
    <t>Elbe, Polen, Werra, Weser</t>
  </si>
  <si>
    <t>Berliner Gewässer, Frankreich, Havel, Lahn, Rhein</t>
  </si>
  <si>
    <t>Italien, Main, Rhein, Ruhr</t>
  </si>
  <si>
    <t xml:space="preserve"> Rhein, Berliner Gewässer, Bodensee, Frankreich, Main, Mirower Gewässer, Rhein, Ruhr</t>
  </si>
  <si>
    <t>Fulda, Main, Mosel, Ratzeburger See, Rhein, Saale, Trave, Unstrut, Wakenitz, Weser</t>
  </si>
  <si>
    <t>Berliner Gewässer, Main, Mosel, Neckar</t>
  </si>
  <si>
    <t xml:space="preserve"> Saale,  Unstrut,  Weser, Ammersee, Berliner Gewässer, Bodensee, Donau, Elbe, Finnland, Fulda, Havel, Island, Mittelmeer, Neckar, Niederlande, Oste, Rhein, Weser, Österreich</t>
  </si>
  <si>
    <t xml:space="preserve"> Tschechische Republik, Elbe, Fulda, Werra</t>
  </si>
  <si>
    <t>Berliner Gewässer, Lahn, Mosel, Rhein</t>
  </si>
  <si>
    <t xml:space="preserve"> Ostsee,  Rhein, Berliner Gewässer, Elbe, Elbe- Lübeck Kanal, Frankreich, Kroatien, Main, Main/Rhein, Neckar, Rhein, Unstrut-Saale-Elbe</t>
  </si>
  <si>
    <t xml:space="preserve"> Peene,  Peenestrom,  Stettiner Haff,  Weser, Berliner Gewässer, Dahme, Hohensaaten-Friedrichstaler-Wasserstraße, Kleines Haff, Leipziger Gewässer, Litauen, Mirower Gewässer, Neckar, Neurupinner Gewässer, Oder, Ostsee, Peene, Polen, Rheinsberger Gewässer, Ryck, Teupitzer Gewässer, Vorpommersche Bodden, Werra</t>
  </si>
  <si>
    <t xml:space="preserve"> Mittellandkanal,  Unstrut,  Vorpommersche Bodden, Berliner Gewässer, Brandenburger Gewässer, Elbe, Emster Gewässer, Kroatien, Mirower Gewässer, Ostsee, Peene, Saale, Storkower Gewässer, Trave, Vorpommersche Bodden</t>
  </si>
  <si>
    <t>Dove-Elbe, Elbe, Ostsee, Warnow</t>
  </si>
  <si>
    <t xml:space="preserve"> Krakower See,  Oder,  Störkanal,  Wakenitz, Berliner Gewässer, Brandenburger Gewässer, Elbe, Litauen, Mirower Gewässer, Polen, Saale, Schweriner See, Schweriner Seen, Stör, Teupitzer Gewässer, Trave, Warnow</t>
  </si>
  <si>
    <t xml:space="preserve"> Spreewald, Berliner Gewässer, Elbe, Mirower Gewässer, Peene, Ruppiner Gewässer, Spree, Vorpommersche Bodden, Warnow</t>
  </si>
  <si>
    <t xml:space="preserve"> Vorpommersche Bodden, Berliner Gewässer, Elbe, Mirower Gewässer, Neurupinner Gewässer, Peene, Rheinsberger Gewässer, Ryck, Teupitzer Gewässer, Vorpommersche Bodden</t>
  </si>
  <si>
    <t xml:space="preserve"> Teupitzer Gewässer,  Weser, Dahme, Fulda, Hamburger Gewässer, Mittellandkanal, Nordsee, Polen, Portugal, Rhein, Weser</t>
  </si>
  <si>
    <t xml:space="preserve"> Martwa,  Nogat,  Weichsel, Alster, Dümmer, Elblaski Kanal, Estland, Fulda  Weser, Havelkanal Havel  Elbe, Neckar, Ruppiner Gewässer, Warthe / Oderf, Weichsel, Weser</t>
  </si>
  <si>
    <t>Berliner Gewässer, Elbe, Frankreich, Mittellandkanal, Niederlande, Nordsee, Oder, Oker, Polen, Potsdamer Gewässer, Rhein, Ruppiner Gewässer, Schlei, Schottland, Werra, Weser</t>
  </si>
  <si>
    <t>Hamme, Oste, Polen, Weser</t>
  </si>
  <si>
    <t>Mittellandkanal, Weser</t>
  </si>
  <si>
    <t>Aller, Hase, Italien, Ostsee, Polen, Saale</t>
  </si>
  <si>
    <t>Aller, Havel</t>
  </si>
  <si>
    <t xml:space="preserve"> Havel,  Leine, Aller, Barßeler Gewässer, Dahme, Dümmer, Elbe, Fulda, Hamburger Gewässer, Neckar, Oder-Spree-Kanal, Ruppiner Gewässer, Spree, Weser</t>
  </si>
  <si>
    <t xml:space="preserve"> Niederlande, Aller, Barßeler Gewässer, Elbe (Strom) Dove Hamburg, Elisabethfehnkanal, Emder Gewässer, Fulda, Hamme, Havel, Hunte, Italien, Küstenkanal, Leine, Niederl.kanäle und seen, Niederlande, Nordgeorgsfehnkanal, Oder, Oste, Peene, Rhein, Schweriner Seen, Tollense, Trebel, Vorpommersche Bodden, Weser</t>
  </si>
  <si>
    <t>Aller, Berliner Gewässer, England, Fulda, Hamme, Hunte, Leine, Oder, Oker, Okerstausee, Oste, Peene, Polen, Ratzeburger See, Rhein, Tek, Trave, Vorpommersche Bodden, Wakenitz, Warthe, Werra, Weser, Wümme</t>
  </si>
  <si>
    <t xml:space="preserve"> Altmühl,  Naab,  Weser, Berliner Gewässer, Donau, Elbe, Frankreich, Fulda, Havel, Main, Mosel, Polen, Rhein, Storkower Gewässer, Weser</t>
  </si>
  <si>
    <t xml:space="preserve"> Rhein, Berliner Gewässer, Donau, Douro, Duisburg Hafen, Elbe, Emder Gewässer, Ems-Jade-Kanal, England, Jadebusen, Leipziger Gewässer, Mosel, Rhein, Rhein-Herne-Kanal, Weser</t>
  </si>
  <si>
    <t xml:space="preserve"> Hase,  Weser, Aller, Barßeler Gewässer, Berliner Gewässer, Elbe, Ems, Fulda, Hamme, Havel, Maschsee, Mirower Gewässer, Niederlande, Nordsee, Rhein, Storkower Gewässer, Werra, Weser</t>
  </si>
  <si>
    <t>Ruderverein Linden von 1911 e.V.</t>
  </si>
  <si>
    <t>Aller, Berliner Gewässer, Niederlande, Oder-Spree-Kanal, Polen, Spree, Weser</t>
  </si>
  <si>
    <t xml:space="preserve"> Hase,  Werra,  Weser, Berliner Gewässer, Donau, Douro, Emder Gewässer, Ems, Ems-Jade-Kanal, Fulda, Havel, Italien, Niederlande, Nordsee, Oste, Polen, Potsdamer Gewässer, Rhein, Trave, Weser</t>
  </si>
  <si>
    <t xml:space="preserve"> Lesum, Elbe, Hamburger Gewässer, Hamme, Niederlande, Oste, Rhein, Schweiz, Stör, Weser</t>
  </si>
  <si>
    <t xml:space="preserve"> Donau,  Naab,  Trave,  Wakenitz,  Weser, Altmühl, Berliner Gewässer, Brandenburger Gewässer, Elbe, Emder Gewässer, Ems-Jade-Kanal, England, Fulda, Havel, Hildesheimer Stichkanal, Litauen, Niederlande, Nordsee, Polen, Ratzeburger See, Rhein, Rheinsberger Gewässer, Ruhr, Schlei, Weser</t>
  </si>
  <si>
    <t>Aller, Barßeler Gewässer, Berliner Gewässer, Emder Gewässer, Hamburger Gewässer, Lahn, Müritz-Elde-Wasserstrasse, Weichsel</t>
  </si>
  <si>
    <t>,  Donau,  Elbe-Havel-Kanal,  Naab,  Wakenitz,  Weser, Aller, Altmühl, Barßeler Gewässer, Berliner Gewässer, Brandenburger Gewässer, Dahme, Donau, Elbe, Emder Gewässer, Ems-Jade-Kanal, Fulda, Hunte, Küstenkanal, Löcknitz, Main-Donau Kanal, Mittellandkanal, Niederlande, Niers, Norder Gewässer, Oder-Spree-Kanal, Oste, Ratzeburger See, Rhein, Schlei, Schweden, Trave, Weser</t>
  </si>
  <si>
    <t xml:space="preserve"> Weser, Elbe, Fulda, Oder, Rhein, Weser</t>
  </si>
  <si>
    <t>,  Dahme,  Küstenkanal,  Rhein,  Weser,  Wümme, Barßeler Gewässer, Berliner Gewässer, Donau, Dümmer, Elbe, Elbe-Havel-Kanal, Emder Gewässer, Genfer See, Hamme, Havel, Hunte, Ilmenau, Italien, Jadebusen, Kanal Hildesheim, Küstenkana, Küstenkanal, Lahn, Lesum, Niederlande, Nordsee, Oder-Spree-Kanal, Oste, Ostsee, Polen, Rhein, Schlei, Spree, Spreewald, Teufelsmoor, Trave, Wakenitz, Werra, Weser, Wümme</t>
  </si>
  <si>
    <t xml:space="preserve"> Jümme,  Leda,  Rhein, Aper-Tief, Barßeler Gewässer, Berliner Gewässer, Emder Gewässer, Ems, Fulda, Gambia-River, Hase, Lahn, Mittellandkanal, Mosel, Niederlande, Rhein, Schweden, Schweriner Seen, Weser</t>
  </si>
  <si>
    <t xml:space="preserve"> Schlei,  Trave,  Unstrut,  Wakenitz, Aller, Berliner Gewässer, Hamme, Niederlande, Ostsee, Potsdamer Gewässer, Ratzeburger See, Saale, Wümme</t>
  </si>
  <si>
    <t>Elbe-Weser-Schifffahrtsweg, Oste, Schweden</t>
  </si>
  <si>
    <t>Barßeler Gewässer, Bodensee, Emder Gewässer, Küstenkanal</t>
  </si>
  <si>
    <t>,  Schweriner See.-Störkanal. Elde,  Wakenitz,  Weser, Berliner Gewässer, Dahme, Dümmer, Elbe, Fulda, Hamburger Gewässer, Havel, Havelländischer Großer Hauptkanal, Italien, Müritz-Elde-Wasserstr., Niederlande, Oder, Oste, Potsdamer Gewässer, Ratzeburger See, Storkower Gewässer, Trave, Werra, Weser</t>
  </si>
  <si>
    <t>Ruderclub am Salzgittersee e.V. v. 1968/98</t>
  </si>
  <si>
    <t>Berliner Gewässer, Fulda, Saale, Unstrut, Werra, Weser</t>
  </si>
  <si>
    <t>Barßeler Gewässer, Leipziger Gewässer, Weser</t>
  </si>
  <si>
    <t xml:space="preserve"> Elbe-Seitenkanal,  Hase,  Leine,  Lesum,  Unstrut,  Weser, Aller, Berliner Gewässer, Elbe, Elbe-Seitenkanal, Ems, Fulda, Hamme, Mirower Gewässer, Nordsee, Oste, Rhein, Saale, Schlei, Weser</t>
  </si>
  <si>
    <t xml:space="preserve"> Soeste,  Weser, Aller, Aller / Weser, Berliner Gewässer, Havel, Jümme. Leda, Oder, Polen, Weser</t>
  </si>
  <si>
    <t>Fulda, Hase, Küstenkanal, Niederlande, Rhein, Saar, Storkower Gewässer, Weser</t>
  </si>
  <si>
    <t>Berliner Gewässer, Elbe, Elbe-Havel-Kanal, Elbe-Weser-Schifffahrtsweg, Havel, Mittellandkanal, Peene, Rhingewässer, Ruppiner Gewässer, Teltowkanal, Vorpommersche Bodden, Weser</t>
  </si>
  <si>
    <t>Barßeler Gewässer, Emder Gewässer, Ems-Jade-Kanal, Oder, Ruppiner Gewässer</t>
  </si>
  <si>
    <t xml:space="preserve"> Weser, Elbe, Mittellandkanal, Nordsee, Weser</t>
  </si>
  <si>
    <t xml:space="preserve"> Saar,  Schlei,  Wümme, Biggesee, Broadriver, Hamme, Jade-Ems Kabal, Mosel, Ostsee, Rhein</t>
  </si>
  <si>
    <t xml:space="preserve"> Rhein, Emder Gewässer, Lahn, Mirower Gewässer, Mosel, Neckar, Niederlande, Norder Gewässer, Rhein</t>
  </si>
  <si>
    <t>Lahn, Rhein, Saar, Weser</t>
  </si>
  <si>
    <t>Berliner Gewässer, Dahme, Hamburger Gewässer, Niederlande, Rhein, Storkower Gewässer, Weser</t>
  </si>
  <si>
    <t>Akademischer Ruderclub Rhenus Bonn e.V.</t>
  </si>
  <si>
    <t xml:space="preserve"> Rhein, Biggesee, Bodensee, Eider, Lahn, Mirower Gewässer, Niederlande, Polen, Rhein, Ruhr, Weser, Österreich</t>
  </si>
  <si>
    <t xml:space="preserve"> Lesum,  Rhein,  Weser, Berliner Gewässer, Donau, Elbe-Weser-Schifffahrtsweg, Emder Gewässer, England, Hamme, Havel, Lahn, Main, Mosel, Neckar, Niederlande, Oste, Rhein, Starnberger See, Weser</t>
  </si>
  <si>
    <t xml:space="preserve"> Rhein,  Sieg,  Weser,  Wümme, Berliner Gewässer, Bodensee, Charente-Sevre Niortaise, Dordogne, Emder Gewässer, Havel-Elbe-Müritz-Elde-Wasserstrasse-Müritz-Havel, Lahn, Lesum, Main, Mirower Gewässer, Mosel, Niederlande, Odet, Ostsee, Rhein, Saar, Saar.Mosel, Save - Donau - Tames - Donau, Schweiz, Starnberger See, Warthe, Werra, Zürichsee</t>
  </si>
  <si>
    <t xml:space="preserve"> Ratzeburger See,  Rhein,  Wakenitz, Berliner Gewässer, Elbe, Elbe - Lübeck Kanal, Elbe-Lübeck-Kanal, England, Italien, Lahn, Main, Mirower Gewässer, Mosel, Neckar, Niederlande, Rhein</t>
  </si>
  <si>
    <t>Mosel, Ratzeburger See, Schaalsee, Trave, Wakenitz, Weser</t>
  </si>
  <si>
    <t>Donau, Feldberger Seen, Rhein, Weser</t>
  </si>
  <si>
    <t>Ruderclub Germania von 1929 e.V.</t>
  </si>
  <si>
    <t>Dortmund-Ems-Kanal, Ems, Ruhr</t>
  </si>
  <si>
    <t xml:space="preserve"> Dortmund-Ems-Kanal,  Müritz-Havel-Wasserstrasse,  Ostsee,  Peene,  Rhein-Herne-Kanal,  Unstrut,  Weser, Datteln-Hamm-Kanal, Dortmund-Ems-Kanal, Fulda, Italien, Lahn, Main, Müritz-Elde-Wasserstrasse, Saale, Storkower Gewässer</t>
  </si>
  <si>
    <t xml:space="preserve"> Rhein, Berliner Gewässer, Bodensee, Elbe, Elbe-Havel-Kanal, Elde, Havel, Lahn, Mosel, Niederlande, Oder, Oste, Polen, Portugal, Rhein, Ruhr, Schlei, Weser</t>
  </si>
  <si>
    <t xml:space="preserve"> Rhein, Berliner Gewässer, Dahme, Donau, Dänemark, Elbe, Ems, Hamme, Hase, Havel, Lahn, Lesum, Main, Mosel, Niederlande, Rhein, Ruhr, Schlei, Wümme, Österreich</t>
  </si>
  <si>
    <t xml:space="preserve"> Oste,  Peene,  Recknitz,  Uecker,  Weser, Aller, Berliner Gewässer, Emder Gewässer, England, Fulda, Italien, Lahn, Mosel, Neckar, Niederlande, Oder, Polen, Rhein, Ruhr, Schweriner Seen, Sorpesee, Vorpommersche Bodden, Werra, Weser, Österreich</t>
  </si>
  <si>
    <t>Elfrather See, Rhein</t>
  </si>
  <si>
    <t xml:space="preserve"> Weser, Fulda</t>
  </si>
  <si>
    <t xml:space="preserve"> Leda, Jümme, Rhein, Weser, Österreich</t>
  </si>
  <si>
    <t xml:space="preserve"> Elbe,  Lesum,  Ruhr,  Weser,  Wümme, Berliner Gewässer, Dahme, Dove-Elbe, Hamburger Gewässer, Hamme, Hohensaaten-Friedrichstaler-Wasserstraße, Lagune Venedig, Mosel, Neckar, Niederlande, Oder, Polen, Portugal, Rhein, Ruhr, Teupitzer Gewässer, Weser</t>
  </si>
  <si>
    <t>Berliner Gewässer, Havel, Rhein, Ruhr, Saale, Weser</t>
  </si>
  <si>
    <t>Main, Ruhr</t>
  </si>
  <si>
    <t xml:space="preserve"> Chiemsee,  Starnberger See,  Tegernsee,  Waginger See, Ammersee, Berliner Gewässer, Chiemsee, Mosel, Ratzeburger See, Rhein, Ruhr, Starnberger See, Trave, Wakenitz, Österreich</t>
  </si>
  <si>
    <t>Aller, Bodensee, Dahme, Elbe, England, Hamburger Gewässer, Harkortsee, Hartkortsee, Litauen, Polen, Rhein, Rheinsberger Gewässer, Ruhr, Teupitzer Gewässer, Weser, Zechliner Gewässer, Österreich</t>
  </si>
  <si>
    <t>Barßeler Gewässer, Berliner Gewässer, Weser</t>
  </si>
  <si>
    <t>Berliner Gewässer, Biggesee, Bodensee, Dahme, Donau, Elbe, Ems, Havel, Mosel, Niederlande, Oder, Oste, RHK, Rhein, Ruhr, Saar, Spree, Weser</t>
  </si>
  <si>
    <t xml:space="preserve"> Chiemsee,  Starnberger See,  Tegernsee, Aller, Ammersee, Belgien, Berliner Gewässer, Chiemsee, Ederstausee, Main, Niederlande, Rhein, Ruhr, Starnberger See, Tegernsee, Österreich</t>
  </si>
  <si>
    <t>Berliner Gewässer, Fulda, Genfersee, Havel, Mosel, Niederlande, Niers, Oste, Polen, Rhein, Ruhr, Spoykanal, Weser</t>
  </si>
  <si>
    <t xml:space="preserve"> Lesum,  Rhein,  Saar,  Wümme, Belgien, Berliner Gewässer, Frankreich, Gewässer Berlin, Hamme, Havel, Lahn, Mosel, Niederlande, Potsdamer Gewässer, Rhein, Weser, Österreich</t>
  </si>
  <si>
    <t xml:space="preserve"> Ruhr, Belgien, Berliner Gewässer, Dümmer, Elbe, Emder Gewässer, Ems-Jade-Kanal, Hochrhein, Lahn, Möhnesee, Niederlande, Polen, Rhein, Ruhr, Rüdersdorfer Gewässer, Schwentine, Spree, Werra, Weser</t>
  </si>
  <si>
    <t>,  Rhein,  Unstrut, Brandenburger Gewässer, Havel, Lahn, Niederlande, Potsdamer Gewässer, Rhein, Ruhr, Saale</t>
  </si>
  <si>
    <t xml:space="preserve"> Rhein,  Saale,  Weser,  Wümme, Belgien, Berliner Gewässer, Elbe, England, Hunte, Italien, Kroatien, Lahn, Main, Niederlande, Oder, Rhein, Weser</t>
  </si>
  <si>
    <t>Elbe, Frankreich, Gardasee, Mirower Gewässer, Mosel, Rhein, Spreewald, Weser, Österreich</t>
  </si>
  <si>
    <t xml:space="preserve"> Hase,  Rhein,  Saar,  Weser, Ammersee, Ammersee Forggensee. Isar, Berliner Gewässer, Brandenburger Gewässer, Chiemsee, Elbe, Ems, England, Finnland, Fulda, Hamburger Gewässer, Havel, Italien, Lahn, Mosel, Niederlande, Niers, Rhein, Starnberger See, Weser</t>
  </si>
  <si>
    <t xml:space="preserve"> Elbe-Havel-Kanal,  Ems-Jade-Kanal,  Hamme,  Havel,  Hunte,  Jümme,  Küstenkanal,  Leda,  Oker,  Rhein,  Schlei,  Schwentine,  Spoykanal,  Werra,  Weser, Aller, Berliner Gewässer, Dahme, Elbe, Elisabethfehnkanal, Fulda, Genfer See (CH+F), Hamburger Gewässer, Havel, Italien, Jümme, Kieler Förde, Lahn, Maas (B), Main, Mosel, Neckar, Niederlande, Oste, Rhein, Ruhr, Rüdersdorfer Gewässer, Teupitzer Gewässer, Werra, Weser</t>
  </si>
  <si>
    <t>Berliner Gewässer, Emder Gewässer, Fulda, Lahn, Neckar, Rhein, Weser</t>
  </si>
  <si>
    <t xml:space="preserve"> Rhein,  Saar,  Sacrow-Paretzer Kanal,  Weser, Aller, Berliner Gewässer, Biggesee, Brandenburger Gewässer, Donau, Elbe, England, Frankreich, Fulda, Fühlinger See, Genfer See, Hamburger Gewässer, Hamme, Havel, Italien, Lahn, Lesum, Maas, Mosel, Müritz-Havel-Wasserstrasse, Niederlande, Oder, Polen, Rhein, Rheinsberger Gewässer, Storkower Gewässer, Werra, Weser, Wümme, Österreich</t>
  </si>
  <si>
    <t>Mindener Ruder-Verein von 1905 e.V.</t>
  </si>
  <si>
    <t xml:space="preserve"> Dahme,  Mittellandkanal,  Weser, Belgien, Berliner Gewässer, Dahme, Elbe, Hamburger Gewässer, Hamme, Italien, Litauen, Mittellandkanal, Neckar, Niederlande, Oder, Oder-Havel-Kanal, Polen, Rhein, Weser</t>
  </si>
  <si>
    <t>Lahn, Niederlande, Rhein</t>
  </si>
  <si>
    <t xml:space="preserve"> Dahme,  Hamme,  Hase,  Havel,  Kroatien,  Leine,  Lesum,  Oder,  Oker,  Peene,  Polen,  Recknitz,  Rhein,  Serbien,  Sieg,  Spree,  Tollense,  Trebel,  Ungarn,  Vechte,  Werra,  Weser,  Österreich, Aller, Berliner Gewässer, Bodensee, Dahme, Donau, Elbe, Emder Gewässer, Ems, Frankreich, Fulda, Hamburger Gewässer, Hohensaaten-Friedrichstaler-Wasserstraße, Irland, Island, Italien, Lahn, Leipziger Gewässer, Main, Mosel, Niederlande, Niers, Oder, Oste, Polen, Rhein, Ruhr, Schweden, Schweiz, Spanien, Werra, Weser, Österreich</t>
  </si>
  <si>
    <t xml:space="preserve"> Rhein,  Saar,  Sellinsee,  Spree, Berliner Gewässer, Dahme, England, Mosel, Oder-Spree-Kanal, Rhein, Rhein-Herne-Kanal, Weser, Österreich</t>
  </si>
  <si>
    <t xml:space="preserve"> Ruhr, Elbe, Ems, Frankreich, Hamburger Gewässer, Niederlande, Polen, Rhein, Weser</t>
  </si>
  <si>
    <t xml:space="preserve"> Fulda,  Weser, Ederstausee, Weser</t>
  </si>
  <si>
    <t xml:space="preserve"> Dahme,  Ems-Jade-Kanal,  Oder-Spree-Kanal,  Storkower Gewässer,  Weser, Berliner Gewässer, Emder Gewässer, Fulda, Hamburger Gewässer, Main, Weser</t>
  </si>
  <si>
    <t xml:space="preserve"> Rhein, Belgien, Berliner Gewässer, Donau, Elbe, Emder Gewässer, England, Fühlinger See, Havel, Lahn, Mosel, Niederlande, Rhein, Storkower Gewässer, Teltowkanal, Weser</t>
  </si>
  <si>
    <t xml:space="preserve"> Rhein, Lahn, Mosel, Rhein, Saar, Weser</t>
  </si>
  <si>
    <t>Nahe, Rhein</t>
  </si>
  <si>
    <t>Havel, Nahe Stausee Niederhausen, Rhein</t>
  </si>
  <si>
    <t xml:space="preserve"> Saar,  Trave,  Wakenitz,  Weser, Berliner Gewässer, Bodensee, Elbe-Lübeck-Kanal, Fulda, Mosel, Neckar, Polen, Rhein</t>
  </si>
  <si>
    <t>Berliner Gewässer, Main, Mosel, Oder-Spree-Kanal, Rhein, Spree</t>
  </si>
  <si>
    <t>Post-Sportverein e.V. Koblenz</t>
  </si>
  <si>
    <t>Lahn, Mosel, Neckar, Rhein</t>
  </si>
  <si>
    <t>Berliner Gewässer, Dänemark, Lahn, Mosel, Nahe, Rhein, Saar</t>
  </si>
  <si>
    <t>Mainzer Ruder-Gesellschaft 1898 e.V.</t>
  </si>
  <si>
    <t>Berliner Gewässer, Lahn, Main, Neckar, Rhein, Weser</t>
  </si>
  <si>
    <t>Berliner Gewässer, Elbe, Labe, Rhein</t>
  </si>
  <si>
    <t>Brandenburger Gewässer, Elbe, Havel, Mosel, Nahe, Neckar, Rhein</t>
  </si>
  <si>
    <t xml:space="preserve"> Mosel,  Ratzeburger See,  Rhein,  Saar,  Wakenitz,  Weser, Berliner Gewässer, Fulda, Genfer See, Havel, Lahn, Mosel, Mosel und Rhein, Müritz-Elde-Wasserstrasse, Nahe, Niederlande, Nordsee, Rhein, Starnberger See, Trave, Weser</t>
  </si>
  <si>
    <t xml:space="preserve"> Rhein,  Spoykanal,  Ungarn,  Österreich, Belgien, Berliner Gewässer, Donau, Island, Lahn, Main, Mosel, Nahe, Neckar, Niederlande, Rhein, Schweiz, Slowakei, Trave, Ungarn, Wakenitz, Österreich</t>
  </si>
  <si>
    <t>Berliner Gewässer, Dahme, Dänemark, Italien, Mirower Gewässer, Müritz-Elde-Wasserstrasse, Müritz-Havel-Wasserstrasse, Neckar, Neiße, Niederlande, Oder, Oder-Spree-Kanal, Rhein, Rheinsberger Gewässer, Spree, Weser</t>
  </si>
  <si>
    <t xml:space="preserve"> Spree, Belgien, Berliner Gewässer, Bodensee, Dahme, Elbe, Finnland, Litauen, Neckar, Niederlande, Ratzeburger See, Rhein, Saar, Schaalsee, Spree, Storkower Gewässer, Trave, USA, Weser</t>
  </si>
  <si>
    <t xml:space="preserve"> Elbe-Havel-Kanal,  Frankreich Canal de Nivernais,  Havel,  Mittellandkanal,  Saar,  Spree,  Weser, Aller, Berliner Gewässer, Canal de Nivernais/Frankreich, Donau, Elbe, Erdre/Frankreich, Kanäle/Frankreich, Lahn, Main, Mosel, Neckar, Saar, Saar und Frankreich, Schweden, Weser</t>
  </si>
  <si>
    <t xml:space="preserve"> Weser, Berliner Gewässer, Dahme, Elbe, Fulda, Hohensaaten-Friedrichstaler-Wasserstraße, Irland, Lettland, Main, Mirower Gewässer, Müritz-Havel-Wasserstrasse, Oder, Oder-Spree-Kanal, Spree, Spreewald, Ungarn, Werbelliner Gewässer, Weser, Österreich</t>
  </si>
  <si>
    <t xml:space="preserve"> Storkower Gewässer, Dahme, Elbe, Österreich</t>
  </si>
  <si>
    <t>,  Dahme,  Dahme-Umflut-Kanal,  Polen,  Rüdersdorfer Gewässer,  Spree,  Spreewald,  Vorpommersche Bodden,  Weser, Berliner Gewässer, Elbe, Fulda, Havel, Leipziger Gewässer, Litauen, Mirower Gewässer, Müritz-Havel-Wasserstrasse, Oder, Oder-Spree-Kanal, Spree, Spreewald, Stettiner Haff, Österreich</t>
  </si>
  <si>
    <t>SC DHfK Leipzig e.V. Abteilung Rudern</t>
  </si>
  <si>
    <t>Berliner Gewässer, Elbe, Rheinsberger Gewässer</t>
  </si>
  <si>
    <t xml:space="preserve"> Dahme Umflutkanal,  Hauptspree,  Hölzener See,  Kleinköriser See,  Köthener See,  Puhlstrom,  Randkanal,  Schmölde,  Wasserburger Spree, Berliner Gewässer, Dahme, Elbe, Havel, Noordhollandkanal, Oder, Oder-Havel-Kanal, Oder-Spree-Kanal, Saale</t>
  </si>
  <si>
    <t>Berliner Gewässer, Dahme, Elbe, Löcknitz, Rheinsberger Gewässer, Spreewald</t>
  </si>
  <si>
    <t xml:space="preserve"> Mosel,  Rhein,  Storkower Gewässer,  Teupitzer Gewässer, Berliner Gewässer, Dahme, Elbe, Lahn, Rüdersdorfer Gewässer, Storkower Gewässer</t>
  </si>
  <si>
    <t xml:space="preserve"> Lychner See,  Nuthe,  Spree,  Templiner Gewässer, Berliner Gewässer, Elbe, Havel, Oder-Spree-Kanal, Polen, Spreewald, Wentower Gewässer, Zechliner Gewässer</t>
  </si>
  <si>
    <t>Brandenburger Gewässer, Dahme, Elbe, Havel, Italien, Müritz-Havel-Wasserstrasse, Niederlande, Spree, Spreewald, Weser</t>
  </si>
  <si>
    <t>Bleilochtalsperre, Dahme, Havel, Saale, Storkower Gewässer, Teupitzer Gewässer</t>
  </si>
  <si>
    <t xml:space="preserve"> Saale, Berliner Gewässer, Elbe, Emster Gewässer, Italien, Ruhr, Saale, Schweriner Seen, Spreewald, Storkower Gewässer, Teupitzer Gewässer, Weser</t>
  </si>
  <si>
    <t xml:space="preserve"> Havel, Elbe, Havel, Teupitzer Gewässer, Weser</t>
  </si>
  <si>
    <t xml:space="preserve"> Boltenmühle mit Abstecher,  Lanke Ende,  Lnke ende,  Mosel,  Möllersee Mitte,  Oder-Havelkanal,  Rhein,  Rüdersdorfer Gewässer,  Schleuse Altruppin,  Strelasund,  Teupitzer Gewaesser,  Teupitzer Gewässer,  Unstrut, Abzweig Linum, Berliner Gewässer, Dahme, Dahme-Spree, Elbe, Goitzschesee, Große Masurische Seen, Köriser See, Lahn, Oder, Oste, Peene, Rhein-Herne-Kanal, Rheinsberger Gewässer, Saale, Spree-Dahme-, Spree-Schmölde, Teupitzer Gewässer</t>
  </si>
  <si>
    <t>Sportclub Magdeburg e.V. Abteilung Rudern</t>
  </si>
  <si>
    <t>Berliner Gewässer, Elbe, Fulda, Havel, Mittellandkanal, Neckar, Niederlande, Ruhr, Schweriner Seen, Weser</t>
  </si>
  <si>
    <t xml:space="preserve"> Dahme,  Elbe-Havel-Kanal,  Havel,  Mittellandkanal,  Oder,  Oder-Havel-Kanal,  Oder-Spree-Kanal,  Spree,  Stettiner Haff,  Uecker, Berliner Gewässer, Elbe, Emster Gewässer, Ostsee, Peene, Saale</t>
  </si>
  <si>
    <t>Berliner Gewässer, Elbe, Italien, Mulde, Niederlande, Oste, Ruppiner Gewässer, Schwentine, Schweriner Seen, Storkower Gewässer, Trave, Warnow</t>
  </si>
  <si>
    <t>Dahme, Elbe, Ruppiner Gewässer, Saale, Teupitzer Gewässer</t>
  </si>
  <si>
    <t>Bleilochtalsperre, Main, Saale, Spreewald, Storkower Gewässer, Unstrut</t>
  </si>
  <si>
    <t xml:space="preserve"> Emster Gewässer, Elbe, Emster Gewässer, Havel, Main, Mittellandkanal, Peene, Vorpommersche Bodden, Weser</t>
  </si>
  <si>
    <t xml:space="preserve"> Havel,  Mittellandkanal,  Weser, Berliner Gewässer, Dahme, Elbe, Emster Gewässer, Hamme, Havel, Italien, Kroatien, Niederlande, Saale, Storkower Gewässer, Weser</t>
  </si>
  <si>
    <t>Berliner Gewässer, Elbe, Vorpommersche Bodden</t>
  </si>
  <si>
    <t>Elbe, Havel, Mirower Gewässer, Rhein, Rheinsberger Gewässer, Weser</t>
  </si>
  <si>
    <t xml:space="preserve"> Krückau,  Schaalsee,  Schlei,  Stör,  Wakenitz, Berliner Gewässer, Bodensee, Donau, Dänemark, Einfelder See, Elbe, Emder Gewässer, Flensburger Förde, Fulda, Hamburger Gewässer, Kieler Förde, Krückau, Müritz-Elde-Wasserstrasse, Niederlande, Ostsee, Peene, Ratzeburger See, Schlei, Stör, Trave, Weser, Wilster Au</t>
  </si>
  <si>
    <t xml:space="preserve"> Wilsterau, Berliner Gewässer, Bodensee, Brandenburger Gewässer, Dänemark, Einfelder See, Elbe, Emster Gewässer, Flensburger Förde, Hamburger Gewässer, Havel, Kieler Förde, Krükau, Nordsee, Ratzeburger See, Schlei, Schlei und Ostsee, Stör, Trave, Wakenitz</t>
  </si>
  <si>
    <t>Elbe-Lübeck-Kanal, Mirower Gewässer, Müritz-Elde-Wasserstrasse, Rhein</t>
  </si>
  <si>
    <t>Akademischer Ruderverein e.V. Kiel</t>
  </si>
  <si>
    <t>Eider, Havel, Nord-Ostsee-Kanal, Ostsee, Rhein, Trave, Weser</t>
  </si>
  <si>
    <t xml:space="preserve"> Küchensee,  Ratzeburger See,  Regen,  Schlei,  Schwentine,  Wakenitz, Belgien, Berliner Gewässer, Donau, Elbe, Elbe-Lübeck-Kanal, Frankreich, Hamburger Gewässer, Havel, Kieler Förde, KielerFörde, Lahn, Neckar, Niederlande, Rhein, Schlei, Schweden, Schwentine</t>
  </si>
  <si>
    <t xml:space="preserve"> Warthe, Aller, Berliner Gewässer, Brandenburger Gewässer, Dahme, Eider, Emder Gewässer, Flensburger Förde, Hamburger Gewässer, Kieler Förde, Nord-Ostsee-Kanal, Oder, Oder-Spree-Kanal, Polen, Schlei, Spree, Wakenitz, Weser, Westensee</t>
  </si>
  <si>
    <t xml:space="preserve"> Galtesund,  Nidelv,  Schaalsee,  Wakenitz,  Wilster Au, Atlantik, Berliner Gewässer, Dove-Elbe, Elbe, Hamburger Gewässer, Plöner See, Ratzeburger See, Ruppiner Gewässer, Schaalsee, Schweriner Seen, Stör, Trave, Wakenitz, Weser</t>
  </si>
  <si>
    <t xml:space="preserve"> Weser, Ammersee, Berliner Gewässer, Chiemsee, Elbe-Lübeck-Kanal, Lahn, Main, Mirower Gewässer, Nordsee, Ratzeburger See, Rhein, Schweden, Schweriner Seen, Starnberger See, Trave, Wakenitz, Werra, Weser</t>
  </si>
  <si>
    <t xml:space="preserve"> Ilmenau,  Trave,  Wakenitz,  Wilster Au, Berliner Gewässer, Brandenburger Gewässer, Elbe, Elbe-Lübeck-Kanal, England, Flensburger Förde, Hamburger Gewässer, Havel, Main, Mirower Gewässer, Norwegen, Ostsee, Ratzeburger See, Rheinsberger Gewässer, Schaalsee, Schwentine, Schweriner Gewässer, Stör, Trave, Wakenitz, Wakenitz Ratzeburger See, Weser</t>
  </si>
  <si>
    <t xml:space="preserve"> Chiemsee,  Ratzeburger See,  Schaalsee,  Starnberger See,  Trave,  Wakenitz, Ammersee, Berliner Gewässer, Dahme. Teupitzer Gewässer, Elbe-Lübeck-Kanal, Elde, Italien, Main, Mirower Gewässer, Müritz-Elde-Wasserstrasse, Neckar, Ratzeburger See, Schweden, Starnberger See, Trave, Weser</t>
  </si>
  <si>
    <t>Berliner Gewässer, Elbe-Lübeck-Kanal, Havel, Müritz-Elde-Wasserstrasse, Oder, Weser</t>
  </si>
  <si>
    <t xml:space="preserve"> Weser, Berliner Gewässer, Einfelder See, Elbe, Hamburger Gewässer, Italien, Kieler Förde, Litauen, Niederlande, Polen, Schlei, Schweriner Seen, Stör, Wakenitz, Werra, Wilster Au</t>
  </si>
  <si>
    <t xml:space="preserve"> Schaalsee,  Wakenitz, Berliner Gewässer, Dänemark, Elbe, Elbe-Havel-Kanal, Elbe-Lübeck-Kanal, Hamburger Gewässer, Havel, Ilmenau, Irland, Kieler Förde, Leipziger Gewässer, Litauen, Mirower Gewässer, Müritz-Elde-Wasserstrasse, Oder, Oste, Portugal, Ratzeburger See, Rhein, Trave, Wakenitz</t>
  </si>
  <si>
    <t>Reinfelder Rudergemeinschaft von 1963 e.V.</t>
  </si>
  <si>
    <t xml:space="preserve"> Unstrut, Berliner Gewässer, Oder, Saale, Schwentine, Stör</t>
  </si>
  <si>
    <t>Bodensee, Einfelder See, Elbe-Lübeck-Kanal, Kieler Förde, Schlei, Spree, Spree/Dahme/Müggelsee etc., Stör, Wakenitz</t>
  </si>
  <si>
    <t>Jenaer Ruder- und Seesportverein e.V.</t>
  </si>
  <si>
    <t>Berliner Gewässer, Bleilochtalsperre, Dahme, Elbe, Fulda, Havel, Mirower Gewässer, Müritz-Havel-Wasserstrasse, Potsdamer Gewässer, Spreewald, Storkower Gewässer, Weser</t>
  </si>
  <si>
    <t>Berliner Gewässer, Fulda, Neckar, Rhein, Weser</t>
  </si>
  <si>
    <t>Ruderclub am Kopernikus-Gymnasium Niederkassel (RCKG)</t>
  </si>
  <si>
    <t>Mosel, Rhein</t>
  </si>
  <si>
    <t xml:space="preserve"> Rhein, Elbe-Alster, Lahn, Rhein</t>
  </si>
  <si>
    <t>Fulda, Hamburger Gewässer, Trave, Wakenitz, Weser</t>
  </si>
  <si>
    <t xml:space="preserve"> Schaalsee,  Trave,  Wakenitz, Ratzeburger See, Trave, Werra, Weser</t>
  </si>
  <si>
    <t>Ruderverein 'Neptun' e.V. Konstanz</t>
  </si>
  <si>
    <t>Deutscher Ruderverband - Wanderruderfahrtenstatistik 2023</t>
  </si>
  <si>
    <t xml:space="preserve"> Havel,  Rhein,  Spree, Berliner Gewässer, Brandenburger Gewässer, Dahme, Donau, Dänemark, Elbe, Elbe-Havel-Kanal, Emster, Emster Gewässer, Finnland, Havel, Italien, Lahn, Main, Niederlande, Oder, Oste, Peene, Potsdamer Gewässer, Spreewald, Storkower Gewässer, Vorpommersche Bodden, Warnow, Weser</t>
  </si>
  <si>
    <t>,  Dahme,  Elbe,  Elbe-Havel-Kanal,  Havel,  Mittellandkanal,  Teupitzer Gewässer, Berliner Gewässer, Elbe, Havel, Peene, Saale, Vorpommersche Bodden, Weser</t>
  </si>
  <si>
    <t xml:space="preserve"> Rhein, Lahn, Rhein, Saar</t>
  </si>
  <si>
    <t>Berliner Gewässer, Italien, Niers, Rhein, Sorpesee, Trave</t>
  </si>
  <si>
    <t>Kölner Ruder Club Köln 71 e.V.</t>
  </si>
  <si>
    <t>Bodensee, Inn, Italien, Österreich</t>
  </si>
  <si>
    <t xml:space="preserve"> Lesum, Berliner Gewässer, Elbe, Genfer See, Hamme, Niederlande, Oste, Rhein, Weser</t>
  </si>
  <si>
    <t xml:space="preserve"> Rhein, Berliner Gewässer, Dahme, Elbe, Hamburger Gewässer, Italien, Lahn, Main, Mirower Gewässer, Niederlande, Oder, Rhein, Spreewald, Warnow</t>
  </si>
  <si>
    <t>Elbe, Lahn, Rhein</t>
  </si>
  <si>
    <t xml:space="preserve"> Oder,  Oder-Spree-Kanal,  Peene,  Peenestrom,  Spreewald,  Teupitzer Gewässer,  Weser, Berliner Gewässer, Dahme, Elbe, Fulda, Havel, Kleines Haff, Löcknitz, Mirower Gewässer, Neiße, Neuruppiner Gewässer, Oder, Oder-Spree-Kanal, Peene, Potsdamer Gewässer, Spree, Teupitzer Gewässer, Trebel, Vorpommersche Bodden, Werra</t>
  </si>
  <si>
    <t>Berliner Gewässer, Dahme, Dänemark, Fulda, Ostsee, Ratzeburger See, Storkower Gewässer, Teupitzer Gewässer, Trave, Wakenitz, Werra, Weser</t>
  </si>
  <si>
    <t>,  Elbe,  Krükau,  Pinnau,  Stör,  Wilster Au, Berliner Gewässer, Dahme, Elbe, Havel, Löcknitz, Mirower Gewässer, Müritz-Elde-Wasserstrasse, Müritz-Havel-Wasserstrasse, Oder-Havel-Kanal, Oste, Rhein, Werbelliner Gewässer</t>
  </si>
  <si>
    <t>Ammersee, Berliner Gewässer, Dahme, Elbe, Löcknitz, Ruppiner Gewässer, Stör, Trave</t>
  </si>
  <si>
    <t xml:space="preserve"> Weser, Elbe, Frankreich, Havel, Italien, Mirower Gewässer, Müritz-Havel-Wasserstrasse, Nordsee, Ostsee, Polen, Rhein, Ruppiner Gewässer, Serbien, Ungarn</t>
  </si>
  <si>
    <t>Ludwigshafener Ruderverein von 1878</t>
  </si>
  <si>
    <t>Berliner Gewässer, Main, Rhein</t>
  </si>
  <si>
    <t>Ruderclub Borussia Rheinhausen</t>
  </si>
  <si>
    <t xml:space="preserve"> Elbe-Havel-Kanal,  Ems-Jade-Kanal,  Hamburger Gewässer,  Havel,  Stettiner Haff, Berliner Gewässer, Elbe, Emder Gewässer, Havel, Italien, Oder, Oder-Spree-Kanal, Peene, Potsdamer Gewässer, Spree, Spreewald, Storkower Gewässer</t>
  </si>
  <si>
    <t xml:space="preserve">  Teupitzer Gewässer,  Dahme,  Elbe,  Havel,  Potsdamer Gewässer,  Rüdersdorfer Gewässer,  Saale,  Spree,  Spreewald,  Storkower Gewässer,  Teupitzer Gewässer, Berliner Gewässer, Dahme, Dahme. Berliner Gewässer, Leipziger Gewässer, Oste, Polen, Ruppiner Gewässer, Storkower Gewässer, Teupitzer Gewässer, Teupitzer Gewässer. Dahme</t>
  </si>
  <si>
    <t>Berliner Gewässer, Havel</t>
  </si>
  <si>
    <t xml:space="preserve"> Potsdamer Gewässer, Berliner Gewässer, Brandenburger Gewässer, Havel, Sacrow-Paretzer-Kanal</t>
  </si>
  <si>
    <t>Mittellandkanal</t>
  </si>
  <si>
    <t>Polen, Serbien, Ungarn, Werra, Weser</t>
  </si>
  <si>
    <t>Aller, Berliner Gewässer, Dahme, Elbe, Elbe-Havel-Kanal, Ems, Havel, Leipziger Gewässer, Mirower Gewässer, Müritz-Elde-Wasserstrasse, Niederlande, Norder Gewässer, Polen, Rhein, Rüdersdorfer Gewässer, Saale, Schweriner Seen, Spreewald, Teupitzer Gewässer, Trave, Tschechische Republik, Unstrut, Weser</t>
  </si>
  <si>
    <t>Post-Sportverein Koblenz e.V.</t>
  </si>
  <si>
    <t xml:space="preserve"> Regen,  Unstrut,  Weser, Donau, Fulda, Main, Main-Donau-Kanal, Saale</t>
  </si>
  <si>
    <t xml:space="preserve"> Krückau,  Pinnau,  Stör,  Wilster Au, Aller, Belgien, Donau, Elbe, Elbe-Weser-Schifffahrtsweg, Müritz-Elde Wasserstraße, Müritz-Havel-Wasserstrasse, Neckar, Oder-Havel-Kanal, Okerstausee, Oste, Polen, Rhein, Ruppiner Gewässer, Weser</t>
  </si>
  <si>
    <t xml:space="preserve"> Müritz-Havel-Wasserstrasse,  Rheinsberger Gewässer, Fulda, Havel, Mirower Gewässer, Mittellandkanal, Templiner Gewässer, Werra, Weser, Zechliner Gewässer</t>
  </si>
  <si>
    <t xml:space="preserve"> Dahme,  Elbe,  Elbe-Havel-Kanal,  Havel,  Oder,  Oder-Havel-Kanal, Berliner Gewässer, Dahme, Elbe, Löcknitz, Rhein, Rüdersdorfer Gewässer, Schlei, Spreewald, Teupitzer Gewässer, Tschechische Republik</t>
  </si>
  <si>
    <t>Dahme, Elbe, Peene, Ruppiner Gewässer, Storkower Gewässer, Teupitzer Gewässer, Wallendorfer See</t>
  </si>
  <si>
    <t>Belgien, Biggesee, Lahn, Rhein, Ruhr</t>
  </si>
  <si>
    <t xml:space="preserve"> Lesum,  Oste,  Weser,  Wümme, Berliner Gewässer, Elbe, Hamme, Lesum, Mittelmeer (Spanien), Nordsee (NL), Oste, Polen, Rhein, Weser</t>
  </si>
  <si>
    <t xml:space="preserve"> Dahme,  Havel,  Oberhavel,  Potsdamer Gewässer,  Rüdersdorfer Gewässer,  Storkower Gewässer,  Teltowkanal,  Tschechische Republik, Barßeler Gewässer, Berliner Gewässer, Dahme, Elbe, Emdener Gewässer, Emder Gewässer, Havel, Irland, Italien, Leibziger Gewässer, Löcknitz, Niederlande, Oder-Spree-Kanal, Peene, Polen, Potsdamer Gewässer, Rhein, Ruppiner Gewässer, Rüdersdorfer Gewässer, Schweriner Seen, Spree, Spreewald, Storkower Gewässer, Tek, Teupitzer Gewässer, Tschechische Republik, Weser</t>
  </si>
  <si>
    <t xml:space="preserve"> Havel, Brandenburger Gewässer, Elbe, Emster Gewässer, Havel, Main, Peene, Rhein, Vorpommersche Bodden, Warnow</t>
  </si>
  <si>
    <t>Wassersport PCK Schwedt e.V.</t>
  </si>
  <si>
    <t>Finowkanal, Havel, Hohensaaten-Friedrichstaler-Wasserstraße, Main, Oder, Oder-Havel-Kanal, Rhein, Templiner Gewässer, Warnow</t>
  </si>
  <si>
    <t>Barßeler Gewässer, Dänemark, Mittellandkanal, Oste, Polen, Rhein</t>
  </si>
  <si>
    <t xml:space="preserve"> Saar, Ammersee, Chiemsee, Mirower Gewässer, Mosel, Müritz-Elde-Wasserstrasse, Müritz-Havel-Wasserstrasse, Rhein, Starnberger See, Tachinger und Waginger See, Österreich</t>
  </si>
  <si>
    <t>Mannheimer Rudergesellschaft Rheinau 1909 e.V.</t>
  </si>
  <si>
    <t xml:space="preserve"> Naab,  Weser, Donau, Frankreich, Fulda, Neckar, Rhein, Schweden</t>
  </si>
  <si>
    <t>Berliner Gewässer, Brandenburger Gewässer, Main, Oder-Spree-Kanal, Rhein, Serbien, Spree, Ungarn, Unstrutt - Saale, Weser</t>
  </si>
  <si>
    <t>Altmühl, Bodensee, Mirower Gewässer, Müritz-Havel-Wasserstrasse, Neckar, Norwegen, Rhein</t>
  </si>
  <si>
    <t xml:space="preserve"> Elbe-Havel-Kanal,  Havel,  Werra, Aller, Donau, Dümmer, Elbe, Fulda, Leine, Mosel, Polen, Weser</t>
  </si>
  <si>
    <t xml:space="preserve"> Havel,  Ostsee,  Rhein,  Storkower Gewässer,  Teupitzer Gewässer,  Weser, Aller, Berliner Gewässer, Brandenburger Gewässer, Dahme, Dänemark, Elbe, Elde, Feldberger Seen, Flensburger Förde, Fulda, Havel, Leine, Löcknitz, Main, Mirower Gewässer, Moldau, Mosel, Müritz-Elde-Wasserstrasse, Müritz-Havel-Wasserstrasse, Neiße, Nottekanal, Oder, Oder-Spree-Kanal, Polen, Rhein, Rheinsberger Gewässer, Ruppiner Gewässer, Ruppiner See, Rüdersdorfer Gewässer, Saale, Spree, Storkower Gewässer, Templiner Gewässer, Teupitzer Gewässer, Unstrut, Vorpommersche Bodden</t>
  </si>
  <si>
    <t>China, Elbe, Elbe-Havel-Kanal, Frankreich, Havel, Italien, Niederlande, Rhein, Weser, Österreich</t>
  </si>
  <si>
    <t xml:space="preserve"> Elbe-Seitenkanal,  Elbe-Weser-Schifffahrtsweg, Elbe, Hamburger Gewässer, Hamme, Rhein, Schlei</t>
  </si>
  <si>
    <t xml:space="preserve"> Dahme,  Storkower Gewässer, Berliner Gewässer, Dahme, Elbe, Rhein, Storkower Gewässer</t>
  </si>
  <si>
    <t>Barßeler Gewässer, Berliner Gewässer, Dahme, Elbe, Havel, Havelkanal, Italien, Leine, Neuruppiner Gewässer, Niederlande, Oder-Havel-Kanal, Polen, Portugal, Potsdamer Gewässer, Rhein, Storkower Gewässer, Vorpommersche Bodden, Werbelliner Gewässer</t>
  </si>
  <si>
    <t xml:space="preserve"> Dahme,  Havel,  Nottekanal,  Oder-Spree-Kanal,  Rüdersdorfer Gewässer,  Spree,  Spreewald,  Storkower Gewässer,  Teupitzer Gewässer,  Tschechische Republik, Berliner Gewässer, Dahme, Elbe, Havel, Oder-Spree-Kanal, Polen, Storkower Gewässer</t>
  </si>
  <si>
    <t>Fulda, Hennesee, Weser</t>
  </si>
  <si>
    <t>Aller, Dänemark, Estland, Main, Müritz-Havel-Wasserstrasse, Peene, Polen, Rhein, Ruhr, Ruppiner Gewässer, Serbien, Ungarn, Vorpommersche Bodden, Weser, Österreich</t>
  </si>
  <si>
    <t xml:space="preserve"> Elbe-Havel-Kanal,  Havel, Bille, Brandenburger Gewässer, Dahme, Elbe, Emster Kanal, Havel, Mittellandkanal, Stör, Weser</t>
  </si>
  <si>
    <t>Barßeler Gewässer, Emder Gewässer, Ems, Küstenkanal, Niederlande, Papenburger Hafen, Weser</t>
  </si>
  <si>
    <t xml:space="preserve"> Unstrut, Berliner Gewässer, Feldberger Seen, Geiseltalsee, Leipziger Gewässer, Saale, Vorpommersche Bodden</t>
  </si>
  <si>
    <t xml:space="preserve"> Schweriner Seen,  Störkanal,  Weser,  Wümme, Berliner Gewässer, Blocklandgewässer, Elbe, Elbe-Weser-Schifffahrtsweg, Elde-Müritz-Wasserstrasse, Hamme, Hase Ems, Lesum Wümme, Main, Mirower Gewässer, Neckar, Nordsee, Oste, Rhein, Trave, Tschechische Republik, Wakenitz Ratzeburger See, Weser</t>
  </si>
  <si>
    <t xml:space="preserve"> Unstrut, Aller, Ammersee, Chiemsee, Elbe, Ruhr, Saale, Schweriner Seen, Störkanal, Weser</t>
  </si>
  <si>
    <t xml:space="preserve"> Havel,  Leine,  Spree, Aller, Dahme, Dümmer, Elbe, Mirower Gewässer, Mosel, Müritz-Elde-Wasserstrasse, Müritz-Havel-Wasserstrasse, Weser</t>
  </si>
  <si>
    <t>Elbe, Trave, Wakenitz, Weser</t>
  </si>
  <si>
    <t xml:space="preserve"> Unstrut, Belgien, Elbe, Main, Mittellandkanal, Neckar, Peene, Rhein, Saale, Vorpommersche Bodden, Österreich</t>
  </si>
  <si>
    <t xml:space="preserve"> Potsdamer Gewässer, Berliner Gewässer, Dahme, Fulda, Gambia, Havel, Havelkanal, Löcknitz, Main, Potsdamer Gewässer, Rheinsberger Gewässer, Ruppiner Gewässer, Saale, Serbien, Storkower Gewässer, Tek, Ungarn, Unstrut, Weser, Wublitz, Zechliner Gewässer</t>
  </si>
  <si>
    <t>Elbe, Emder Gewässer, Havel, Main, Main-Donau-Kanal, Müritz-Elde-Wasserstraße, Oder-Havel-Kanal, Rhein</t>
  </si>
  <si>
    <t xml:space="preserve"> Rhein, Main, Tschechische Republik</t>
  </si>
  <si>
    <t xml:space="preserve"> Wesel-Datteln-Kanal, Bodensee, Mirower Gewässer, Neckar, Rhein, Wesel-Datteln-Kanal</t>
  </si>
  <si>
    <t xml:space="preserve"> Wakenitz,  Weser, Belgien, Biggesee, Dahme, Donau, Frankreich, Fulda, Italien, Maas, Niederlande, Niers, Rhein, Saar, Spree, Storkower Gewässer, Trave, l</t>
  </si>
  <si>
    <t>Elbe, Havel, Saale, Vorpommersche Bodden, Weser</t>
  </si>
  <si>
    <t xml:space="preserve"> Inn,  Weser, Berliner Gewässer, Dahme, Donau, Elbe, Hamburger Gewässer, Hamme, Havel, Italien, Lesum, Mittellandkanal, Potsdamer Gewässer, Schweriner Seen, Storkower Gewässer, Störkanal, Teupitzer Gewässer, Werra, Weser, Wümme</t>
  </si>
  <si>
    <t xml:space="preserve"> Küstenkanal,  Rhein,  Saar,  Trave,  Wackenitz,  Wakenitz, Belgien, Berliner Gewässer, Elbe-Lübeck Kanal, Elbe-Lübeck-Kanal, Havel, Hunte, Lahn, Löcknitz, Mosel, Niederlande, Potsdamer Gewässer, Ratzeburger See, Rhein, Rüdersdorfer Gewässer, Trave, Weser</t>
  </si>
  <si>
    <t xml:space="preserve"> Leine,  Weser,  Wümme, Aller, Belgien, Dahme, Donau, Frankreich, Fulda, Hamme, Italien, Müritz-Elde-Wasserstrasse, Oder, Peene, Schweiz, Storkower Gewässer, Teupitzer Gewässer, Weser</t>
  </si>
  <si>
    <t>Berliner Gewässer, Nahe Stausee Niederhausen, Rhein</t>
  </si>
  <si>
    <t xml:space="preserve"> Weser, Aller, Donau, Main, Müritz-Havel-Wasserstrasse, Polen, Weser</t>
  </si>
  <si>
    <t xml:space="preserve"> Mittellandkanal, Aller, Elbe, Estland, Ilmenau, Mittellandkanal, Niederlande, Weser</t>
  </si>
  <si>
    <t>Berliner Gewässer, Dahme, Elbe, Havel, Löcknitz, Mirower Gewässer, Müritz-Havel-Wasserstrasse, Niederlande, Nottekanal, Oder-Spree-Kanal, Ostsee, Rhein, Rheinsberger Gewässer, Rüdersdorfer Gewässer, Spree, Spreewald, Storkower Gewässer</t>
  </si>
  <si>
    <t xml:space="preserve"> Weser, Aller, Belgien, Donau, Elbe, Finnland, Frankreich, Fulda, Leipziger Gewässer, Müritz-Elde-Wasserstrasse, Oste, Polen, Rhein, Schweden, Weser, Österreich</t>
  </si>
  <si>
    <t xml:space="preserve"> Weser, Berliner Gewässer, Dahme, Donau, Fulda, Neckar, Rhein</t>
  </si>
  <si>
    <t>Donau, Main-Donau-Kanal, Neckar</t>
  </si>
  <si>
    <t xml:space="preserve"> Elbe-Havel-Kanal,  Hamburger Gewässer,  Havel,  Polen,  Rhein,  Saar,  Wakenitz. Ratzeburger See,  Weser,  Wublitz,  Wümme, Aller, Berliner Gewässer, Brandenburger Gewässer, Elbe, Frankreich, Hamburger Gewässer, Havel, Lahn, Lesum, Malta, Mirower Gewässer, Mosel, Niederlande, Oder, Potsdamer Gewässer, Rhein, Rheinsberger Gewässer, Ruppiner Gewässer, Saar, Trave, Warnow, Werra, Weser, Zechliner Gewässer</t>
  </si>
  <si>
    <t xml:space="preserve"> Küstenkanal,  Nordsee,  Rhein,  Ruhr,  Schlei, Altrhein, Belgien, Berliner Gewässer, Bodensee, Dahme, Elisabethfehnkanal, Genfersee, Italien, Küstenkanal, Main, Niederlande, Oste, Ostsee, Rhein, Rüdersdorfer Gewässer, Spoykanal, Weser</t>
  </si>
  <si>
    <t xml:space="preserve"> Elbe-Havelkanal,  Labe,  Mittellandkanal,  Saale, Berliner Gewässer, Bleilochtalsperre, Dahme, Elbe, Labe/Elbe, Mirower Gewässer, Rhein, Saale, Warthe</t>
  </si>
  <si>
    <t xml:space="preserve"> Hase,  Leine,  Müggelsee,  Nordsee,  Rhein,  Spree,  Storkower Gewässer,  Trave,  Wakenitz,  Weser,  Wümme, Aller, Berliner Gewässer, Dahme, Elbe, Elbe-Seitenkanal, Emder Gewässer, Ems, Lesum, Main, Mirower Gewässer, Oste, Ratzeburge See, Rhein, Werra, Weser</t>
  </si>
  <si>
    <t xml:space="preserve"> Wakenitz, Amstel, Berliner Gewässer, Frankreich, Havel, Lahn, Maas, Potsdamer Gewässer, Rhein, Sarnersee/ Zentralschweiz, Schweiz, Trave, Weser</t>
  </si>
  <si>
    <t xml:space="preserve"> Naab, Brandenburger Gewässer, Donau, Elbe, Havel, Müritz-Elde-Wasserstrasse, Weser</t>
  </si>
  <si>
    <t xml:space="preserve"> Oder-Spree-Kanal, Berliner Gewässer, Dahme, Elbe, Havel, Mirower Gewässer, Oder, Peene, Potsdamer Gewässer, Ruppiner Gewässer, Ryck, Stettiner Haff, Teupitzer Gewässer, Vorpommersche Bodden</t>
  </si>
  <si>
    <t>Tübinger Ruderverein "Fidelia" 1877/1911 e.V.</t>
  </si>
  <si>
    <t xml:space="preserve"> Weser, Bodensee, Donau, Frankreich, Rhein, Schweden, Schweiz, Werra</t>
  </si>
  <si>
    <t>Havel, Oste, Potsdamer Gewässer, Sacrow-Paretzer-Kanal, Schweden, Schweriner Seen, Wublitz</t>
  </si>
  <si>
    <t xml:space="preserve"> Mittellandkanal,  Spree, Berliner Gewässer, Dahme, Donau, Elbe, Havel, Löcknitz, Polen, Potsdamer Gewässer, Rüdersdorfer Gewässer, Spree, Spreewald, Storkower Gewässer, Teupitzer Gewässer, Tschechische Republik</t>
  </si>
  <si>
    <t>Belgien, Frankreich, Hochrhein, Main, Mosel, Regen, Rhein</t>
  </si>
  <si>
    <t xml:space="preserve"> Schweriner See,  Störkanal,  Weser,  Wümme, Aller, Berliner Gewässer, Dänemark, Elbe, Elbe-Weser-Schifffahrtsweg, Elde-Müritz-Wasserstraße, Emder Gewässer, Ems-Jade-Kanal, Estland, Hamme, Hildesheimer Stichkanal, Irland, Mittellandkanal, Mosel, Peene, Rhein, Ruhr, Tschechische Republik, Werra, Weser</t>
  </si>
  <si>
    <t>,  Mirower Gewässer,  Sorpesee,  Starnberger See,  Weser, Fulda, Italien, Mecklenburger Seenplatte, Rhein, Weser</t>
  </si>
  <si>
    <t>,  Havel, Berliner Gewässer, Brandenburger Gewässer, England, Finnland, Havel, Mirower Gewässer, Oder-Spreekanal, Ostsee, Potsdamer Gewässer, Rhein, Ruppiner Gewässer, Schweden, Spree, Wublitz</t>
  </si>
  <si>
    <t xml:space="preserve"> Ruhr, Berliner Gewässer, Dahme, Italien, Löcknitz, Rhein, Spree, Spreewald, Teupitzer Gewässer</t>
  </si>
  <si>
    <t xml:space="preserve"> Weser,  Wümme, Aller, Berliner Gewässer, Elbe, Hamburger Gewässer, Hamme, Mittellandkanal, Mosel, Neckar, Potsdamer Gewässer, Rhein, Weser, Wublitz</t>
  </si>
  <si>
    <t xml:space="preserve"> Oder-Havel-Kanal,  Saale,  Unstrut, Berliner Gewässer, Dahme, Elbe, Havel, Müritz-Havel-Wasserstrasse, Potsdamer Gewässer, Ruhr, Saale Elbe, Spreewald, Storkower Gewässer, Teupitzer Gewässer</t>
  </si>
  <si>
    <t>RC Biggesee</t>
  </si>
  <si>
    <t xml:space="preserve"> Rhein,  Weser, Biggesee, Broadriver, Eckernförder Bucht, Hamme, Kieler Förde, Main, Mosel, Rhein, Schlei, Schwentine, Werra, Wümme</t>
  </si>
  <si>
    <t>Berliner Gewässer, Bodensee, Donau, Elbe, Fulda, Müritz-Elde-Wasserstrasse, Neckar, Rhein, Störkanal</t>
  </si>
  <si>
    <t xml:space="preserve"> Havel, Aller, Berliner Gewässer, Dahme, Elbe, Finowkanal, Hamburger Gewässer, Italien, Lahn, Leine, Main, Mittellandkanal, Oder, Oder-Spree-Kanal, Peene, Polen, Rhein, Storkower Gewässer, Tschechische Republik, Vorpommersche Bodden</t>
  </si>
  <si>
    <t>Berliner Gewässer, Dahme, Rüdersdorfer Gewässer, Spree, Spreewald</t>
  </si>
  <si>
    <t>Berliner Gewässer, Dahme, Elbe, Frankreich, Lahn, Neckar, Oder-Spree-Kanal, Rhein, Schaalsee, Schweden, Schweriner Seen, Spree, Wakenitz</t>
  </si>
  <si>
    <t xml:space="preserve"> Blocklandgewässer,  Hase,  Weser,  Wümme, Aller, Elbe-Weser-Schifffahrtsweg, Hamme, Hase, Küstenkanal, Lesum, Oste, Schweriner Seen, Wümme</t>
  </si>
  <si>
    <t xml:space="preserve"> Naab,  Schlei, Donau, Elbe, Main, Main-Donau-Kanal, Ostsee, Polen, Ruppiner Gewässer, Saale</t>
  </si>
  <si>
    <t>Berliner Gewässer, Dahme, Dänemark, Elbe, Havel, Main, Mirower Gewässer, Müritz-Havel-Wasserstrasse, Niederlande, Oder-Spree-Kanal, Peene, Rheinsberger Gewässer, Ruppiner Gewässer, Rüdersdorfer Gewässer, Saale, Spree, Tek, Unstrut, Vorpommersche Bodden</t>
  </si>
  <si>
    <t xml:space="preserve"> Berliner Gewässer,  Dahme,  Elbe-Lübeck-Kanal,  Ratzeburger See,  Rhein,  Schaalsee,  Schweriner See,  Störkanal,  Wakenitz, Abrudern bei ESV Schmöckwitz, Berliner Gewässer, Dahme, Donau, Elbe, Havel, Ill, Löcknitz, Naab, Neckar, Potsdamer Gewässer, Rhein, Rüdersdorfer Gewässer, Slowakei, Spree und Spreekanäle, Ungarn, Österreich</t>
  </si>
  <si>
    <t>Barßeler Gewässer, Berliner Gewässer, Mittellandkanal</t>
  </si>
  <si>
    <t>Berliner Gewässer, Datteln-Hamm-Kanal, Dortmund-Ems-Kanal</t>
  </si>
  <si>
    <t>Ruderverein Cassel 2010 e.V.</t>
  </si>
  <si>
    <t>Emder Gewässer, Fulda, Weser</t>
  </si>
  <si>
    <t xml:space="preserve"> Rhein,  Weser, Aller, Main, Weser</t>
  </si>
  <si>
    <t xml:space="preserve"> Genfer See,  Rhein, Atlantik, Berliner Gewässer, Bodensee, Frankreich, Genfer See (CH/F), Lahn, Main, Neckar, Rhein</t>
  </si>
  <si>
    <t>Berliner Gewässer, Bleilochtalsperre, Elbe, Leipziger Gewässer</t>
  </si>
  <si>
    <t xml:space="preserve"> Dahme,  Havel,  Stettiner Haff,  Warnow, Berliner Gewässer, Brandenburger Gewässer, Dahme, Elbe, Emder Gewässer, Emster Gewässer, Havel, Ostsee, Peene, Rhein, Spreewald</t>
  </si>
  <si>
    <t>Berliner Gewässer, Elbe-Weser-Schifffahrtsweg, Oste, Saale, Schweden</t>
  </si>
  <si>
    <t xml:space="preserve"> Regnitz,  Sieg, Brandenburger Gewässer, Havel, Lahn, Main, Niederlande, Rhein, Rhein-sieg, Ruhr</t>
  </si>
  <si>
    <t>Berliner Gewässer, Main, Rhein, Saar</t>
  </si>
  <si>
    <t xml:space="preserve"> Dahme,  Rüdersdorfer Gewässer, Berliner Gewässer, Dahme, Potsdamer Gewässer, Ruppiner Gewässer</t>
  </si>
  <si>
    <t xml:space="preserve"> Havel,  Regnitz,  Weser, Berliner Gewässer, Dahme, Fulda, Havel, Irland, Italien, Leipziger Gewässer, Main, Müritz-Elde-Wasserstrasse, Nottekanal, Oder-Havel-Kanal, Oder-Spree-Kanal, Ruppiner Gewässer, Rüdersdorfer Gewässer, Spree, Storkower Gewässer, Teupitzer Gewässer, Werbelliner Gewässer, Weser, Österreich</t>
  </si>
  <si>
    <t xml:space="preserve"> Klostersee,  Teltowkanal, Berliner Gewässer, Dahme, Emster Kanal, Hamburger Gewässer, Mirower Gewässer, Oder-Spree-Kanal, Potsdamer Gewässer, Rheinsberger Gewässer, Ruppiner Gewässer, Rüdersdorfer Gewässer, Spree, Teupitzer Gewässer, Zechliner Gewässer</t>
  </si>
  <si>
    <t xml:space="preserve"> Krückau,  Ratzeburger See,  Rheinsberger Gewässer,  Schlei,  Schwentine,  Trave,  Wakenitz, Berliner Gewässer, Brandenburger Gewässer, Donau, Elbe, Elbe-Lübeck-Kanal, Elde-Müritz-Wasserstrasse, Havel-Müritz-Wasserstraße, Kieler Förde, Naab, Norwegen, Oder-Spree-Kanal, Ostsee, Peene, Portugal, Potsdamer Gewässer, Ratzeburger See, Schaalsee, Schlei, Schwentine, Spree, Stör, Trave, Trave. Ostsee, Tschechische Republik, Wakenitz</t>
  </si>
  <si>
    <t>Donau, Ederstausee, Frankreich, Mosel, Neckar, Niederlande, Polen, Rhein</t>
  </si>
  <si>
    <t xml:space="preserve"> Unstrut, Alster, Berliner Gewässer, Dahme, Donau, Dänemark, Elbe, England, Havel, Müritz-Elde-Wasserstrasse, Potsdamer Gewässer, Rhein, Ruppiner Gewässer, Saale, Teupitzer Gewässer, Wublitz, Österreich</t>
  </si>
  <si>
    <t xml:space="preserve"> Löcknitz,  Oder Spree Kanal,  Spree,  Zechliner Gewässer, Belgien, Berliner Gewässer, Dahme, Elbe, Löcknitz, Mirower Gewässer, Müritz-Elde-Wasserstrasse, Niederlande, Rhein, Rheinsberger Gewässer, Rüderdorfer Gewässer, Rüdersdorfer Gewässer, Saale, Serbien, Spreewald, Teupitzer Gewässer, Tschechische Republik, Ungarn, Vorpommersche Bodden, Zechliner Gewässer</t>
  </si>
  <si>
    <t xml:space="preserve"> Elbe-Havel-Kanal,  Havel,  Kieler Förde,  Leine,  Nord-Ostseekanal,  Weser,  Westensee,  Wümme, Aller, Berliner Gewässer, Bodensee, Dahme, Eider, Elbe, Emder Gewässer, Frankreich, Hamburger Gewässer, Hase, Havel, Italien, Lesum, Löcknitz, Maschsee, Mirower Gewässer, Mittellandkanal, Mosel, Nordsee, Peene, Rhein, Rüdersdorfer Gewässer, Schlei, Steinhuder Meer, Weser</t>
  </si>
  <si>
    <t xml:space="preserve"> Dahme,  Oder-Spree-Kanal,  Rüdersdorfer Gewässer,  Spree,  Spree Teltoekanal Dahme,  Tschechische Republik,  Weichsel,  Zechliner Gewässer,  dahme, Berliner Gewässer, Brandenburger Gewässer, Dahme, Dänemark, Elbe, Emder Gewässer, Feldberger Seen, Finnland, Hamburger Gewässer, Lahn, Main, Mirower Gewässer, Niederlande, Nordsee, Peene, Polen, Recknitz, Rhein, Rheinsberger Gewässer, Saale, Schweden, Spree, Spreewald, Teupitzer Gewässer, Wakenitz, Weser</t>
  </si>
  <si>
    <t xml:space="preserve"> Dahme,  Elbe-Havel-Kanal,  Flensburger Förde,  Havel,  Havelkanal,  Nottekanal,  Oder,  Oder-Havel-Kanal,  Ostsee,  Polen,  Potsdamer Gewässer,  Ruppiner Gewässer,  Saale,  Schlei,  Stettiner Haff,  Storkower Gewässer,  Teupitzer Gewässer,  Trave,  Vorpommersche Bodden,  Werbelliner Gewässer,  Weser,  Zechliner Gewässer, Berliner Gewässer, Dahme, Dänemark, Elbe, Flensburger Förde, Fulda, Hamburger Gewässer, Havel, Italien, Kieler Förde, Main, Neiße, Oder-Havel-Kanal, Ostsee, Peene, Potsdamer Gewässer, Rhein, Rheinsberger Gewässer, Ruppiner Gewässer, Schweriner Seen, Spreewald, Starnberger See, Werra, Weser</t>
  </si>
  <si>
    <t>Heilbronner Rudergesellschaft 'Schwaben' von 1879 e.V.</t>
  </si>
  <si>
    <t xml:space="preserve"> Rhein, Bodensee</t>
  </si>
  <si>
    <t>Bodensee, Lahn, Neckar, Niederlande, Rhein, Schweiz</t>
  </si>
  <si>
    <t>Aller, Weser</t>
  </si>
  <si>
    <t xml:space="preserve"> Ostsee,  Storkower Gewässer,  Teupitzer Gewässer, Berliner Gewässer, Dahme, Einfelder See, Elbe, Flensburger Förde, Hamburger Gewässer, Peene, Polen, Rhein, Schlei, Spreewald, Stör</t>
  </si>
  <si>
    <t xml:space="preserve"> Naab,  Norder- Süderelbe,  Norderelbe,  Ratzeburger See,  Schaalsee,  Spree,  Sprrehafen,  Wakenitz,  Zollhafen, Barßeler Gewässer, Berliner Gewässer, Brandenburger Gewässer, Donau, Dove-Elbe, Elbe, Elbe-Lübeck-Kanal, Elisabethfehnkanal, Hamburger Gewässer, Havel, Italien, Mirower Gewässer, Müritz-Elde-Wasserstrasse, Norwegen, Oder-Spree-Kanal, Peene, Portugal, Potsdamer Gewässer, Ratzebuger See, Ratzeburger See, Rheinsberger Gewässer, Schaalsee, Schlei, Stör, Störkanal, Trave, Wakenitz, Wublitz, Zechliner Gewässer</t>
  </si>
  <si>
    <t>Ruderclub Bergedorf</t>
  </si>
  <si>
    <t xml:space="preserve"> Dove-Elbe,  Elbe,  Hamburger Gewässer, Dove-Elbe, Hamburger Gewässer</t>
  </si>
  <si>
    <t xml:space="preserve"> Aller,  Jeziorak See,  Nogat,  Oberländer Kanal,  Weichsel,  Weser, Aller, Brandenburger Gewässer, Drausen See, Emder Gewässer, Hamme, Havel, Irland, Main, Mittellandkanal, Polen, Rhein, Werra, Weser</t>
  </si>
  <si>
    <t xml:space="preserve"> Nord-Ostsee-Kanal,  Spreewald,  Westensee, Berliner Gewässer, Dahme, Dänemark, Elbe, Emder Gewässer, Flensburger Förde, Kieler Förde, Mirower Gewässer, Schlei, Spree, Trave, Wakenitz</t>
  </si>
  <si>
    <t xml:space="preserve"> Elbe,  Elbe-Havel-Kanal,  Hamburger Gewässer,  Mittellandkanal,  Saale,  Stör, Berliner Gewässer, Bode, Brandenburger Gewässer, Elbe, Emster Gewässer, Frankreich, Havel, Italien, Ruhr, Ruppiner Gewässer, Saale, Schlei, Spreewald, Vechte, Warnow</t>
  </si>
  <si>
    <t xml:space="preserve"> Elbe,  Elbe-Havel-Kanal,  Fulda,  Havel,  Potsdamer Gewässer,  Schweden,  Schweiz,  Tek,  Weser, Aller, Asnen, Belgien, Berliner Gewässer, Brandenburger Gewässer, Elbe, Elbe-Lübeck-Kanal, Estland, Finnland, Frankreich, Hamburger Gewässer, Havel, Müritz-Elde-Wasserstrasse, Niederlande, Oste, Polen, Potsdamer Gewässer, Ratzeburger See, Rhein, Sacrow-Paretzer-Kanal, Schaalsee, Schweiz, Serbien, Spree, Störkanal, Tek, Tschechische Republik, Wakenitz, Warnow, Österreich</t>
  </si>
  <si>
    <t xml:space="preserve"> Langer Trödel,  Malzer Kanal,  Oder-Havel-Kanal,  Schlei,  Stör,  Werbellinkanal, Elbe, Finowkanal, Flensburger Förde, Mosel, Nord-Ostsee-Kanal, Ostsee, Schlei, Stör, Wakenitz</t>
  </si>
  <si>
    <t>,  Dahme,  Elbe,  Havel,  Havelkanal,  Löcknitz,  Oder-Havel-Kanal,  Oder-Spree-Kanal,  Spree,  Teltowkanal, Berliner Gewässer, Bleilochtalsperre, Dahme, Dove-Elbe, Elbe, Havel, Löcknitz, Mirower Gewässer, Oder, Oder-Havel-Kanal, Oder-Spree-Kanal, Potsdamer Gewässer, Rhein, Rüdersdorfer Gewässer, Saale, Schweriner Seen, Spree, Spreewald, Storkower Gewässer, Teupitzer Gewässer, Vorpommersche Bodden, Werbelliner Gewässer</t>
  </si>
  <si>
    <t>Neuruppiner Ruder Club e.V.</t>
  </si>
  <si>
    <t xml:space="preserve"> Weser, Berliner Gewässer, Dahme, Elbe, England, Havel, Italien, Mirower Gewässer, Nottekanal, Potsdamer Gewässer, Rhein, Rheinsberger Gewässer, Ruppiner Gewässer, Saale, Spreewald, Unstrut, Warnow, Werra, Weser, Zechliner Gewässer</t>
  </si>
  <si>
    <t xml:space="preserve"> Berliner Gewässer,  Dahme,  Elbe,  Havel,  Saale,  Starnberger See,  Teupitzer Gewässer,  Unstrut, Ammersee, Berliner Gewässer, Dahme, Elbe, Frankreich, Löcknitz, Mirower Gewässer, Rhein, Saale, Schweden, Teupitzer Gewässer, Warthe</t>
  </si>
  <si>
    <t xml:space="preserve"> Dahme,  Havel,  Löcknitz,  Oder,  Rhein,  Rüdersdorfer Gewässer,  Storkower Gewässer,  Tauber, Berliner Gewässer, Brandenburger Gewässer, Dahme, Dänemark, Elbe, Emster Gewässer, Estland, Feldberger Seen, Flensburger Förde, Hamburger Gewässer, Havel, Lahn, Löcknitz, Main, Mirower Gewässer, Müritz-Havel-Wasserstrasse, Neiße, Ostsee, Peene, Polen, Potsdamer Gewässer, Rhein, Ruppiner Gewässer, Saale, Serbien, Spreewald, Storkower Gewässer, Tek, Templiner Gewässer, Teupitzer Gewässer, Tschechische Republik, Warnow, Weser, Wublitz</t>
  </si>
  <si>
    <t xml:space="preserve"> Dahme,  Elbe,  Havel,  Mittellandkanal,  Potsdamer Gewässer,  Ruhr,  Saale,  Spree,  Teupitzer Gewässer,  Vorpommersche Bodden,  Weser, Berliner Gewässer, Dahme, Elbe, Lesum, Mirower Gewässer, Oste, Ostsee, Peene, Rhein, Rhingewässer, Schweriner Seen, Vorpommersche Bodden, Warnow</t>
  </si>
  <si>
    <t xml:space="preserve"> Havel,  Mittellandkanal,  Oder,  Rhein,  Ruhr,  Saale, Berliner Gewässer, Dahme, Dove-Elbe, Elbe, Elbe-Havel-Kanal, Havel, Italien, Lahn, Mirower Gewässer, Neiße, Niederlande, Saale, Spree, Spreewald, Storkower Gewässer, Tschechische Republik, Weser</t>
  </si>
  <si>
    <t>Donau, Isar, Starnberger See</t>
  </si>
  <si>
    <t xml:space="preserve"> Elbe,  Oste,  Süderelbe, Alster, Bille, Dänemark, Elbe, Frankreich, Niederlande, Nordsee, Oste, Rhein, Saale, Schlei, Schweiz, Werra, Weser</t>
  </si>
  <si>
    <t xml:space="preserve"> Aller,  Ems,  Landwehekanal,  Spree, Aller, Berliner Gewässer, Biggesee, Dahme, Hase, Havel, Lahn, Leine, Main, Niederlande, Oder-Spree-Kanal, Rhein, Rhein + Sieg, Rhein-Dhünn, Rhein-Herne-Kanal, Ruhr, Schweriner Seen, Sieg, Spree, Weser</t>
  </si>
  <si>
    <t xml:space="preserve"> Elbe-Havel-Kanal,  Finowkanal,  Havel,  Krükau,  Müritz-Havel-Wasserstrasse,  Oder-Havel-Kanal,  Oste,  Pinnau,  Rhein,  Spree,  Spreewald,  Stör,  Templiner Gewässer,  Weser, Aller, Belgien, Berliner Gewässer, Elbe, Frankreich, Fulda, Fühlinger See, Havel, Lahn, Main, Neckar, Niederlande, Potsdamer Gewässer, Rhein, Ruhr, Ruppiner Gewässer, Schweiz, Tschechische Republik, Weser, Österreich</t>
  </si>
  <si>
    <t xml:space="preserve"> Dahme,  Havel,  Potsdamer Gewässer,  Rüdersdorfer Gewässer,  Sacrow-Paretzer Kanal,  Tek,  Teupitzer Gewässer,  Wublitz, Beetzsee, Berliner Gewässer, Finnland, Havel, Müritz-Havel-Wasserstrasse, Rhein, Ruppiner Gewässer, Saale, Schweden, Spreewald, Storkower Gewässer</t>
  </si>
  <si>
    <t xml:space="preserve"> Oder, Berliner Gewässer, Dahme, Elbe, Elbe-Havel-Kanal, Emster Gewässer, Havel, Italien, Lahn, Main, Mirower Gewässer, Neiße, Niederlande, Potsdamer Gewässer, Rhein, Ruppiner Gewässer, Rüdersdorfer Gewässer, Spreewald, Storkower Gewässer, Teupitzer Gewässer</t>
  </si>
  <si>
    <t xml:space="preserve"> Elbe-Lübeck-Kanal,  Ratzeburger See,  Wakenitz, Elbe, Elbe-Lübeck-Kanal, Mirower Gewässer, Müritz-Havel-Wasserstrasse, Ratzeburger See, Storkower Gewässer, Wakenitz, Weser</t>
  </si>
  <si>
    <t>Berliner Gewässer, Dahme, Donau, Elbe, Elbe-Havel-Kanal, Havel, Potsdamer Gewässer, Rhein</t>
  </si>
  <si>
    <t xml:space="preserve"> Spree, Berliner Gewässer, Havel, Mirower Gewässer, Peene, Rheinsberger Gewässer, Spree, Vorpommersche Bodden, Warnow</t>
  </si>
  <si>
    <t>Ammersee, Belgien, Berliner Gewässer, Bodensee, Brandenburger Gewässer, Donau, Elbe, Frankreich, Havel, Malta, Mosel, Rhein, Ruhr, Ruppiner Gewässer, Saale, Starnberger See, Storkower Gewässer, Teupitzer Gewässer, Trave, Ungarn, Weser</t>
  </si>
  <si>
    <t xml:space="preserve"> Lesum,  Weser,  Wümme, Aller, Altmühl, Barßeler Gewässer, Berliner Gewässer, Donau, Elbe, Hamme, Havel, Kanal, Mittellandkanal, Niederlande, Norwegen, Oste, Potsdamer Gewässer, Rhein, Schweden, Schweriner Seen, Weser, Wublitz</t>
  </si>
  <si>
    <t>Ammersee, Belgien, Berliner Gewässer, Bodensee, Donau, England, Finnland, Hamburger Gewässer, Havel, Lahn, Main, Polen, Starnberger See</t>
  </si>
  <si>
    <t xml:space="preserve"> Oranienburger Kanal,  Saar, Berliner Gewässer, Dahme, Donau, Dänemark, Elbe, England, Feldberger Gewässer, Havel, Havelkanal, Kremmener Kanal, Mirower Gewässer, Moldau, Mosel, Müritz-Elde-Wasserstrasse, Norwegen, Potsdamer Gewässer, Rhein, Rheinsberger Gewässer, Saale, Storkower Gewässer, Teupitzer Gewässer, Unstrut, Weser, Zechliner Gewässer</t>
  </si>
  <si>
    <t>Elbe, Frankreich, Hamburger Gewässer, Kieler Förde, Rhein, Schweden, Schwentine</t>
  </si>
  <si>
    <t>Aller, Ammersee, Berliner Gewässer, China, Elbe, Havel, Löcknitz, Main, Müritz-Elde-Wasserstrasse, Müritz-Havel-Wasserstrasse, Oste, Rhein, Ruhr, Schweriner Seen, Stör, Weser, Wilster Au</t>
  </si>
  <si>
    <t>Akademischer Ruder-Club Rhenus Sportheim e.V.</t>
  </si>
  <si>
    <t xml:space="preserve"> Rhein, Biggesee, Italien, Lahn, Mirower Gewässer, Mosel, Müritz-Havel-Wasserstrasse, Neckar, Niederlande, Rhein, Schweriner Seen, Störkanal, Weser</t>
  </si>
  <si>
    <t xml:space="preserve"> Löcknitz, Aller, Barßeler Gewässer, Berliner Gewässer, Emder Gewässer, Hamburger Gewässer, Neckar, Niederlande, Ruppiner Gewässer</t>
  </si>
  <si>
    <t xml:space="preserve"> Rhein, Ammersee, Berliner Gewässer, Elbe, Feldberger Seen, Havel, Lahn, Main, Mosel, Müritz-Havel-Wasserstrasse, Neckar</t>
  </si>
  <si>
    <t xml:space="preserve"> Dahme,  Flensburger Förde,  Havel,  Havelkanal,  Löcknitz,  Müritz-Elde-Wasserstraße,  Müritz-Havel-Wasserstrasse,  Müritz-Havel-Wasserstraße,  Ochtum,  Oder-Spree-Kanal,  Potsdamer Gewässer,  Rheinsberger Gewässer,  Rüdersdorfer Gewässer,  Sacrow-Paretzer Kanal,  Spree,  Spreewald,  Tek,  Teupitzer Gewässer,  Ungarn,  Wakenitz,  Weser,  Wublitz,  Zechliner Gewässer, Belgien, Berliner Gewässer, Dahme, Dänemark, Elbe, Fulda, Havel, Havelkanal, Italien, Lesum, Löcknitz, Main, Mirower Gewässer, Polen, Ratzeburger See, Rhein, Rheinsberger Gewässer, Serbien, Starnberger See, Storkower Gewässer, Tek, Templiner Gewässer, Weser</t>
  </si>
  <si>
    <t>Berliner Gewässer, Dahme, Havel, Löcknitz, Oder-Spree-Kanal, Rüdersdorfer Gewässer, Spree, Storkower Gewässer</t>
  </si>
  <si>
    <t>Donau, Rhein, Österreich</t>
  </si>
  <si>
    <t xml:space="preserve"> Havel,  Müritz-Havel-Wasserstrasse,  Potsdamer Gewässer,  Rhein,  Sacrow-Paretzer-Kanal,  Teltowkanal,  Wublitz, Berliner Gewässer, Elbe, Havel, Lahn, Main, Mirower Gewässer, Rhein, Österreich</t>
  </si>
  <si>
    <t xml:space="preserve"> Ruhr, Berliner Gewässer, England, Rhein, Weser</t>
  </si>
  <si>
    <t>Berliner Gewässer, Bodensee, Chiemsee, Ederstausee, Elbe, Frankreich, Gambia, Inn, Löcknitz, Main, Neckar, Rhein, Rüdersdorfer Gewässer, Slowakei, Österreich</t>
  </si>
  <si>
    <t>Ruderverein Eltville 1919 e.V. Eltville</t>
  </si>
  <si>
    <t>Berliner Gewässer, Dahme-Umflut-Kanal, Italien, Lahn, Neckar, Polen, Rhein, Saar, Starnberger See, Trave, Weser</t>
  </si>
  <si>
    <t xml:space="preserve"> Wümme, Aller, Brandenburger Gewässer, Emder Gewässer, Hamme, Ruppiner Gewässer, Wümme</t>
  </si>
  <si>
    <t xml:space="preserve"> Müritz-Havel-Wasserstrasse (MHW),  Obere-Havel-Wasserstraße (OHW),  Teltowkanal,  Trave, Berliner Gewässer, Dahme, Havel, Müritz-Elde-Wasserstrasse, Müritz-Havel-Wasserstrasse, Potsdamer Gewässer, Saale, Storkower Gewässer, Teltowkanal, Wakenitz</t>
  </si>
  <si>
    <t xml:space="preserve"> Elbe,  Havel,  Potsdamer Gewässer,  Teupitzer Gewässer, Berliner Gewässer, Dahme, Elbe, Hamburger Gewässer, Havel, Löcknitz, Oder, Oder-Havel-Kanal, Oder-Spree-Kanal, Oste, Polen, Rhein, Saale, Spree, Spreewald, Storkower Gewässer, Teupitzer Gewässer, Tschechische Republik, Werbelliner Gewässer</t>
  </si>
  <si>
    <t>Mirower Gewässer, Rheinsberger Gewässer, Vorpommersche Bodden, Warnow, Weser, Zechliner Gewässer</t>
  </si>
  <si>
    <t xml:space="preserve"> Rhein,  Saar, Belgien, Berliner Gewässer, Frankreich, Havel, Lahn, Main, Mosel, Nahe, Niederlande, Polen, Rhein, Schweden, Schweiz, Serbien, Trave, Weser, Österreich</t>
  </si>
  <si>
    <t>SV Polizei, Wassersportabteilung</t>
  </si>
  <si>
    <t xml:space="preserve"> Kieler Förde,  Leine,  Nord-Ostsee-Kanal,  Westensee, Aller, Berliner Gewässer, Eider, Hamburger Gewässer, Ratzeburger See, Ruppiner Gewässer, Schwentine, Wakenitz, Weser</t>
  </si>
  <si>
    <t>Italien, Mosel</t>
  </si>
  <si>
    <t xml:space="preserve"> Dahme,  Elbe,  Havel,  Löcknitz,  Nottekanal,  Potsdamer Gewässer,  Rhein,  Rüdersdorfer Gewässer,  Storkower Gewässer,  Teupitzer Gewässer, Berliner Gewässer, Dahme, Elbe, Havel, Lahn, Leipziger Gewässer, Löcknitz, Mirower Gewässer, Oder, Oste, Peene, Polen, Potsdamer Gewässer, Rhein, Rheinsberger Gewässer, Ruppiner Gewässer, Rüdersdorfer Gewässer, Saale, Serbien, Spree, Spreewald, Storkower Gewässer, Teupitzer Gewässer, Uecker, Ungarn, Wublitz, Zechliner Gewässer</t>
  </si>
  <si>
    <t xml:space="preserve"> Küstenkanal,  Weser,  Wümme, Belgien, Berliner Gewässer, Dahme, Hunte, Italien, Kieler Förde, Lahn, Lesum, Main, Mosel, Nahe, Niederlande, Potsdamer Gewässer, Rhein, Ruhr, Schweden, Spree, Spreewald</t>
  </si>
  <si>
    <t>Berliner Gewässer, Havel, Lahn, Neckar, Potsdamer Gewässer, Rhein, Weser</t>
  </si>
  <si>
    <t>Frankreich, Lahn, Main, Niederlande, Rhein, Ruhr, Trave, Wakenitz, Weser</t>
  </si>
  <si>
    <t>Berliner Gewässer, China, Mirower Gewässer, Ruhr, Wesel-Datteln-Kanal, Weser</t>
  </si>
  <si>
    <t>Müritz-Havel-Wasserstrasse, Niederlande, Oder-Havel-Kanal, Rheinsberger Gewässer, Ruhr, Ruppiner Gewässer</t>
  </si>
  <si>
    <t xml:space="preserve"> Chiemsee,  Starnberger See,  Weser, Ammersee, Berliner Gewässer, Elbe-Lübeck-Kanal, Fulda, Hamme, Italien, Rhein, Rhein-Herne-Kanal, Ruhr, Schweriner Seen, Störkanal, Trave, Wakenitz, Wümme, Österreich</t>
  </si>
  <si>
    <t xml:space="preserve"> Rhein, Berliner Gewässer, Biggesee, Italien, Lahn, Main, Mirower Gewässer, Mosel, Müritz-Elde-Wasserstrasse, Niederlande, Rhein, Saar</t>
  </si>
  <si>
    <t xml:space="preserve"> Dahme,  Dahme-Umflut-Kanal,  Elbe-Havel-Kanal,  Havel,  Löcknitz,  Müritz-Havel-Wasserstrasse,  Nottekanal,  Oder,  Oder Spree Kanal,  Oder-Havel-Kanal,  Oder-Spree-Kanal,  Polen,  Rüdersdorfer Gewässer,  Spree,  Spreewald,  Storkower Gewässer,  Teupitzer Gewässer,  Zechliner Gewässer, Berliner Gewässer, Brandenburger Gewässer, Dahme, Elbe, Havel, Löcknitz, Mirower Gewässer, Neiße, Oste, Peene, Rhein, Rheinsberger Gewässer, Ruppiner Gewässer, Spree, Stettiner Haff, Teupitzer Gewässer, Tschechische Republik, Vorpommersche Bodden, Österreich</t>
  </si>
  <si>
    <t>Ammersee, Berliner Gewässer, Brandenburger Gewässer, Havel, Main, Polen, Potsdamer Gewässer, Starnberger See</t>
  </si>
  <si>
    <t xml:space="preserve"> Serbien,  Ungarn, Aller, Berliner Gewässer, Dahme, Donau, Dänemark, Elbe, Havel, Oste, Polen, Potsdamer Gewässer, Rhein, Stichkanal Hannover</t>
  </si>
  <si>
    <t>Aller, Ederstausee, Estland, Main, Niederlande, Rhein, Ruhr</t>
  </si>
  <si>
    <t xml:space="preserve"> Elbe,  Elbe-Havel-Kanal,  Hamburger Gewässer,  Havel,  Müritz-Elde-Wasserstrasse,  Nottekanal,  Potdamer Gewässer,  Potsdamer Gewässer,  SPK,  Saale,  Saar,  TeK,  Tschechien,  Unstrut,  Weser,  Zechliner Gewässer, Aller, Berliner Gewässer, Elbe, Emder Gewässer, England, Hamburger Gewässer, Havel, Mirower Gewässer, Mosel, Oste, Polen, Rhein, Rheinsberger Gewässer, Saale, Schweiz, Spreewald, Storkower Gewässer, Stör, Weser</t>
  </si>
  <si>
    <t>Ammersee, Dahme, Donau, Neckar</t>
  </si>
  <si>
    <t>Elbe Hamburg und Nebenflüsse, Lahn, Main, Mosel, Neckar, Spree</t>
  </si>
  <si>
    <t>,  Elbe,  Kieler Förde,  Oste,  Schlei,  Wakenitz, Donau, Dortmund-Ems-Kanal, Eider, Elbe, Flensburger Förde, Hamburger Gewässer, Hamme, Kieler Förde, Krakower See, Krückau, Nord-Ostsee-Kanal, Ostsee, Ratzeburger See, Rhein, Ruppiner Gewässer, Saale, Schlei, Spoykanal, Stör, Trave, Unstrut, Werra, Weser, Westensee</t>
  </si>
  <si>
    <t xml:space="preserve"> Dahme,  Elbe,  Havel,  Leine,  Potsdamer Gewässer,  Spreewald,  Weser,  Wümme,  Zechliner Gewässer, Aller, Berliner Gewässer, Brandenburger Gewässer, Dahme, Dove-Elbe, Elbe, Emder Gewässer, Emster Gewässer, England, Finnland, Gambia, Havel, Kieler Förde, Lesum, Mirower Gewässer, Niederlande, Oste, Ostsee, Peene, Polen, Portugal, Potsdamer Gewässer, Rhein, Rheinsberger Gewässer, Ruhr, Ruppiner Gewässer, Sacrow-Paretzer-Kanal, Schwentine, Spree, Storkower Gewässer, Tek, Tschechische Republik, Vorpommersche Bodden, Werra, Weser, Wublitz, Zechliner Gewässer</t>
  </si>
  <si>
    <t xml:space="preserve">Die Vereine, die hier nicht aufgeführt sind, haben etweder keine Meldung abgegeben oder fehlen auf Grund von nicht beantworteten Nachfragen. </t>
  </si>
  <si>
    <t>Diese Meldungen wurden noch nicht bestätigt.</t>
  </si>
  <si>
    <t>Ruder-Gesellschaft HANSA e.V .-seit 1872</t>
  </si>
  <si>
    <t>Berliner Ruder-Club</t>
  </si>
  <si>
    <t>Regensburger Ruderverein v. 1898 e.V.</t>
  </si>
  <si>
    <t>Akademischer Ruder-Club zu Münster e.V.</t>
  </si>
  <si>
    <t xml:space="preserve"> Chiemsee,  Dahme,  Elbe-Havel-Kanal,  Elbe-Lübeck-Kanal,  Finowkanal,  Havel,  Hochrhein,  Kroatien,  Krükau,  Lychener Gewässer,  Mittellandkanal,  Müritz-Elde-Wasserstrasse,  Müritz-Havel-Wasserstrasse,  Oder-Havel-Kanal,  Pinnau,  Ratzeburger See,  Rhein,  Rheinsberger Gewässer,  Ruppiner Gewässer,  Schweiz,  Schweriner Seen,  Serbien,  Sieg,  Starnberger See,  Tachinger und Waginger See,  Trave,  Ungarn,  Wakenitz,  Weser,  Wilster Au,  Wümme,  Österreich, Aller, Ammersee, Berliner Gewässer, Bodensee, Dahme, Donau, Elbe, Emder Gewässer, Estland, Frankreich, Fulda, Havel, Italien, Lahn, Lesum, Main, Mosel, Neckar, Niederlande, Niers, Nord-Ostsee-Kanal, Oste, Polen, Portugal, Rhein, Serbien, Spanien, Trave, Werra, Weser, Österreich</t>
  </si>
  <si>
    <t xml:space="preserve"> Moldau,  Rhein,  Saar, Belgien, Berliner Gewässer, Dahme, Elbe, Frankreich, Friesische Kanäle und Seen, Italien, Lahn, Mirower Gewässer, Mosel, Müritz-Havel-Wasserstrasse, Neckar, Niederlande, Oder-Spree-Kanal, Potsdamer Gewässer, Rhein, Rheinsberger Gewässer, Schweden, Schweiz, Spree, rhein</t>
  </si>
  <si>
    <t xml:space="preserve"> Elbe,  Lahn,  Pinnau,  Rhein,  Wesel-Datteln-Kanal, Altrheinarme, Belgien, Berliner Gewässer, Brandenburger Gewässer, Elbe, Elbe-Lübeck-Kanal, England, Finowkanal, Frankreich, Hamburger Gewässer, Havel, Krückau, Lahn, Mosel, Mosel Rhein, Müritz-Elde-Wasserstrasse, Müritz-Havel-Wasserstrasse, Neckar, Niederlande, Niers, Oder-Havel-Kanal, Oste, Polen, Rhein, Schaalsee, Schweiz, Schweriner Seen, Stör, Störkanal, Venedig Lagune, Wakenitz, Wesel-Datteln-Kanal, Weser, Wilster Au, Österreich</t>
  </si>
  <si>
    <t xml:space="preserve"> Chiemsee,  Elbe-Lübeck-Kanal,  Elde-Müritz-Wasserstraße,  Hunte,  Lesum,  Ochtum,  Ratzeburger See,  Rhein,  Saar,  Schaalsee,  Schwartau,  Schweriner Seen,  Sieg,  Starnberger See,  Stör-Kanal,  Trave,  Wakenitz,  Weser,  Wupper,  Wümme, Ammersee, Belgien, Berliner Gewässer, Blocklandgewässer, Donau, Elbe, Emder Gewässer, Flensburger Förde, Frankreich, Fühlinger See, Hamburger Gewässer, Hamme, Mosel, Niederlande, Polen, Rhein, Ruppiner Gewässer, Tachinger und Waginger See, Werra, Weser, Österreich</t>
  </si>
  <si>
    <t xml:space="preserve"> Hamme,  Havel,  Jümme,  Küstenkanal,  Leda,  Ostsee,  Rhein,  Schlei,  Wakenitz,  Werra,  Weser,  Wörpe,  Wümme, Aller, Barßeler Gewässer, Berliner Gewässer, Blocklandgewässer, Elbe, Elbe-Havel-Kanal, Elde-Müritz Wasserstrasse, Finowkanal, Frankreich, Fulda, Genfer See, Hamburger Gewässer, Hamme, Havel, Hunte, Italien, Küstenkanal, Lahn, Lesum, Mittellandkanal, Müritz Elde Wasserstrasse, Müritz-Havel-Wasserstrasse, Niederlande, Ochtum, Oder, Oste, Ostsee, Peene, Rhein, Ruhr, Rüdersdorfer Gewässer, Saale, Schlei, Schweden, Schwentine, Schweriner Seen, Trave, Tschechische Republik, Werbelliner Gewässer, Weser, Wümme</t>
  </si>
  <si>
    <t xml:space="preserve"> Ems,  Gosener Graben,  Langer See,  Müggelsee,  Müggelspree,  Rhein,  Sieg,  Wolzinger See, Ammersee, Berliner Gewässer, Bodensee, Dahme, Donau, Dortmund-Ems-Kanal, Hase, Havel, Italien, Lahn, Main, Main-Donau-Kanal, Mosel, Niederlande, Ostsee, Potsdamer Gewässer, Rhein, Rhein-Herne-Kanal, Schweden, Starnberger See, Weser, Österreich</t>
  </si>
  <si>
    <t xml:space="preserve"> Rhein, Altmühl, Berliner Gewässer, Donau, Elbe, Havel, Hildesheim Kanal, Inn, Italien, Lahn, Main, Mittellandkanal, Mosel, Neckar, Niederlande, Regnitz, Rhein, Warte (Polen), Weser</t>
  </si>
  <si>
    <t xml:space="preserve"> Elbe,  Havel,  Krükau, Berliner Gewässer, Dahme, Dove-Elbe, Dänemark, Elbe, Estland, Hamburger Gewässer, Havel, Lettland, Main, Niederlande, Oste, Polen, Rheinsberger Gewässer, Ruppiner Gewässer, Schweden, Trave, Wakenitz</t>
  </si>
  <si>
    <t xml:space="preserve"> Müritz-Havel-Wasserstrasse,  Rhein,  Störkanal, Berliner Gewässer, Bodensee, Dahme, Donau, Elbe, Hochrhein, Irland, Italien, Lahn, Main, Mosel, Müritz-Elde-Wasserstrasse, Niederlande, Rhein, Ruhr, Storkower Gewässer, Vechte, Weser</t>
  </si>
  <si>
    <t xml:space="preserve"> Hase,  Rhein, Berliner Gewässer, Biggesee, Dahme, Elbe, Emder Gewässer, Ems, Frankreich, Gambia, Hamburger Gewässer, Hase, Lahn, Mosel, Niederlande, Ratzeburger See, Rhein, Ruhr, Storkower Gewässer, Trave, Wakenitz</t>
  </si>
  <si>
    <t xml:space="preserve"> Saar,  Störkanal, Altmühl, Berliner Gewässer, Bodensee, Donau, Elbe, Elbe-Weser-Schifffahrtsweg, Feldberger Seen, Finowkanal, Forggensee, Havel, Lychener Gewässer, Main, Main-Donau-Kanal, Mosel, Naab, Oder, Oste, Ostsee, Polen, Regen, Rhein, Schweriner Seen, Starnberger See, Weser, Österreich</t>
  </si>
  <si>
    <t xml:space="preserve"> Brandenburger Gewässer,  Dahme,  Elbe Havel Kanal,  Havel,  Löcknitz,  Müggelsee,  Müritz Havel Wasserstraße,  Müritz-Elde-Wasserstrasse,  Oder-Spree Kanal,  Potsdamer Gewässer,  Rüdersdorfer Gewässer,  Sacrow Paretzer Kanal,  Sacrow-Paretzer-Kanal,  Spree,  Teltowkanal,  Wublitz, Berliner Gewässer, Brandenburger Gewässer, Elbe, Finowkanal, Frankreich, Hamme, Havel, Löcknitz, Main, Mirower Gewässer, Müritz-Elde-Wasserstrasse, Niederlande, Oder, Oder-Havel-Kanal, Portugal, Potsdamer Gewässer, Rhein, Spree, Tek, Werbelliner Gewässer, Weser, Wublitz, Wümme, Österreich</t>
  </si>
  <si>
    <t xml:space="preserve"> Ems-Jade-Kanal,  Hamburger Gewässer,  Havel,  Krükau,  Lesum,  Naab,  Pinnau,  Rhein,  Schaalsee,  Schweriner Seen,  Spree,  Starnberger See,  Stör,  Wakenitz,  Weser,  Wümme, Aller, Ammersee, Barßeler Gewässer, Berliner Gewässer, Brandenburger Gewässer, Dahme, Donau, Dänemark, Einfelder See, Elbe, Emder Gewässer, Emster Gewässer, Estland, Finnland, Flensburger Förde, Frankreich, Hamburger Gewässer, Hamme, Havel, Italien, Lahn, Lettland, Müritz-Elde-Wasserstrasse, Nord-Ostsee-Kanal, Oste, Polen, Portugal, Potsdamer Gewässer, Ratzeburger See, Rhein, Ruhr, Schlei, Schwentine, Stör, Tek, Treene, Werra, Weser</t>
  </si>
  <si>
    <t xml:space="preserve"> Aller,  Hamme,  Hase,  Küstenkanal,  Lesum,  Mosel,  Ochtum,  Oste,  Schweiz,  Weser,  Wümme, Aller, Berliner Gewässer, Blocklandgewässer, Elbe, Elisabethfehnkanal, Ems, England, Frankreich, Hamme, Havel, Hunte, Jadebusen, Küstenkanal, Lesum, Lettland, Main, Niederlande, Ochtum, Oste, Potsdamer Gewässer, Rhein, Saar, Schweden, Serbien, Ungarn, Werra, Weser, Wümme</t>
  </si>
  <si>
    <t xml:space="preserve"> Elbe-Lübeck-Kanal,  Main-Donau Kanal,  Main-Donau-Kanal,  Ratzeburger See,  Regnitz,  Schaalsee,  Schweriner Seen,  Störkanal,  Wakenitz, Belgien, Berliner Gewässer, Dahme, Dänemark, Elbe, Frankreich, Fühlinger See, Hamburger Gewässer, Havel, Italien, Lahn, Löcknitz, Main, Mosel, Müritz-Elde-Wasserstrasse, Müritz-Havel-Wasserstrasse, Peene, Polen, Rhein, Saar, Trave, Weser, Österreich</t>
  </si>
  <si>
    <t xml:space="preserve"> Elbe-Havel-Kanal,  Hamburger Gewässer,  Havel,  Mittellandkanal,  Müritz-Havel-Wasserstrasse,  Rheinsberger Gewässer,  Schlei,  Storkower Gewässer,  Teupitzer Gewässer,  Weser, Berliner Gewässer, Dahme, Dänemark, Elbe, Emder Gewässer, Hamburger Gewässer, Italien, Mirower Gewässer, Mosel, Müritz-Elde-Wasserstrasse, Niederlande, Oste, Ostsee, Ruppiner Gewässer, Schweden, Wakenitz, Werra, Weser</t>
  </si>
  <si>
    <t xml:space="preserve"> Dahme,  Elbe-Havel-Kanal,  Havel,  Havelkanal,  Oder,  Oder-Havel-Kanal,  Rüdersdorfer Gewässer,  Sacrow-Paretzer Kanal,  Spree,  Spreewald,  Storkower Gewässer,  Teltowkanal,  Teupitzer Gewässer,  Werbelliner Gewässer,  Weser, Adria, Aller, Berliner Gewässer, Brandenburger Gewässer, Dahme, Elbe, Finowkanal, Havel, Italien, Leine, Leipziger Gewässer, Mirower Gewässer, Mittellandkanal, Oder-Havel-Kanal, Oder-Spree-Kanal, Oste, Peene, Polen, Rhein, Ruppiner Gewässer, Schweriner Seen, Spree, Tek, Templiner Gewässer, Vorpommersche Bodden, Werra</t>
  </si>
  <si>
    <t xml:space="preserve"> Hunte,  Lesum,  Regnitz,  Treene,  Wakenitz,  Weser,  Wümme,  Zechliner Gewässer, Aller, Berliner Gewässer, Brandenburger Gewässer, Eider, Elbe, Elbe-Weser-Schifffahrtsweg, Frankreich, Hamburger Gewässer, Hamme, Havel, Main, Mirower Gewässer, Müritz-Elde-Wasserstrasse, Niederlande, Polen, Potsdamer Gewässer, Ratzeburger See, Rhein, Rheinsberger Gewässer, Ruppiner Gewässer, Schlei, Schwentine, Stör, Weser</t>
  </si>
  <si>
    <t xml:space="preserve"> Lesum,  Weser,  Wümme, Aller, Ammersee, Berliner Gewässer, Elbe, Frankreich, Hamme, Leine, Lesum, Main, Nordsee, Norwegen, Ochtum, Oder-Spree-Kanal, Rhein, Rheinsberger Gewässer, Spree, Weser, Wümme, Zechliner Gewässer</t>
  </si>
  <si>
    <t xml:space="preserve"> Saar,  Spree,  Spree-Oder-Kanal, Berliner Gewässer, Bleilochtalsperre, Bodensee, Dahme, Forggensee, Frankreich, Italien, Main, Mosel, Nahe, Neckar, Niederlande, Rhein, Schweiz, Weser</t>
  </si>
  <si>
    <t xml:space="preserve"> Brandenburger Gewässer,  Dahme,  Havel,  Havelkanal,  Kieler Förde,  NOK,  Potsdamer Gewässer,  Wublitz, Berliner Gewässer, Dahme, Eider, Elbe, Elbe-Havel-Kanal, Flensburger Förde, Fulda, Gambia, Hamburger Gewässer, Havel, Italien, Löcknitz, Malta, Nordsee, Oder Spree Kanal, Ostsee, Peene, Portugal, Potsdamer Gewässer, Ruppiner Gewässer, Saale, Saale - Elbe - Elbe-Havel-Kanal, Schlei, Spree, Stettiner Haff, Storkower Gewässer, Teupitzer Gewässer, Weser</t>
  </si>
  <si>
    <t xml:space="preserve"> Elbe,  Elbe-Lübeck-Kanal,  Havel,  Krückau,  Ratzeburger See,  Regnitz,  Schwentine,  Trave,  Wakenitz, Alster, Berliner Gewässer, Brandenburger Gewässer, Donau, Dove-Elbe, Elbe, Elbe-Lübeck-Kanal, Goose-Elbe, Haderslev Fjord, Hamburger Gewässer, Havel, Kieler Förde, Krückau, Main, Müritz-Elde-Wasserstrasse, Nord-Ostsee-Kanal, Ostsee, Peene, Peenestrom, Polen, Ratzeburger See, Rhein, Schaalsee, Schlei, Schweriner Seen, Stör, Trave, Wakenitz, Zechliner Gewässer, Österreich</t>
  </si>
  <si>
    <t xml:space="preserve"> Havel,  Potsdamer Gewässer,  Rhein,  Ruppiner Gewässer,  Weser, Belgien, Berliner Gewässer, Bodensee, Brandenburger Gewässer, Eder, Elbe, Hochrhein, Italien, Mosel, Murg, Neckar, Niederlande, Oslofjord, Rhein, Werra</t>
  </si>
  <si>
    <t xml:space="preserve"> Hamburger Gewässer,  Havel,  Rhein,  Saar, Elbe, Frankreich, Hamburger Gewässer, Mosel, Niederlande, Rhein, Saar, Schweden, Tschechische Republik</t>
  </si>
  <si>
    <t xml:space="preserve"> Müritz-Havel-Wasserstrasse,  Ruhr,  Störkanal,  Wümme, Berliner Gewässer, Dahme, Elbe, Elbe-Lübeck-Kanal, Hamme, Hase, Irland, Island, Italien, Memel (LT), Mosel, Müritz-Elde-Wasserstrasse, Niederlande, Ostsee, Rhein, Ruhr, Themse (England), Trave, Weser</t>
  </si>
  <si>
    <t xml:space="preserve"> Ruhr, Finnland, Frankreich, Lahn, Main, Mosel, Niederlande, Rhein, Saar, Weser</t>
  </si>
  <si>
    <t xml:space="preserve"> Lesum,  Weser,  Wümme, Belgien, Berliner Gewässer, Donau, Emder Gewässer, Finnland, Fulda, Hamme, Italien, Lesum, Lettland, Main, Ochtum, Oder, Oste, Peene, Themse, Wakenitz, Weser, Wümme</t>
  </si>
  <si>
    <t xml:space="preserve"> Elbe,  Saale, Bode, Fulda, Lahn, Main, Neckar, Niederlande, Rhein</t>
  </si>
  <si>
    <t xml:space="preserve"> Hamburger Gewässer,  Naab,  Saale,  Wakenitz, Ammersee, Berliner Gewässer, Dahme, Donau, Dänemark, Eider, Elbe, Flensburger Förde, Frankreich, Hamburger Gewässer, Havel, Kieler Förde, Krükau, Mirower Gewässer, Müritz-Elde-Wasserstrasse, Pinnau, Polen, Ratzeburger See, Rhein, Rheinsberger Gewässer, Ruhr, Ruppiner Gewässer, Schaalsee, Schlei, Spreewald, Starnberger See, Trave, Wakenitz, Weser, Zechliner Gewässer</t>
  </si>
  <si>
    <t xml:space="preserve"> Rhein,  Saar,  Saar-Kohle-Kanal, Aller, Berliner Gewässer, Fulda, Main, Mirower Gewässer, Mosel, Müritz-Elde-Elbe, Müritz-Elde-Wasserstrasse, Peene, Potsdamer Gewässer, Rhein, Tek, Weser</t>
  </si>
  <si>
    <t>Berliner Gewässer, Dänemark, Elbe, Ems-Jade-Kanal, Flensburger Förde, Hamburger Gewässer, Italien, Müritz-Elde-Wasserstrasse, Neuseeland, Ostsee, Saale, Trave, Vorpommersche Bodden, Weser</t>
  </si>
  <si>
    <t>Amstel, Berliner Gewässer, Binnen und Außenalster, Dahme, Emder Gewässer, Ems, Frankreich, Gambia River &amp; Nebenflüsse, Hamburger Gewässer, Hase &amp; Ems, Lahn, Mittellandkanal, Mosel, Oder-Spree-Kanal, Potsdamer Gewässer, Rhein, Schottland, Spree, Vorpommersche Bodden</t>
  </si>
  <si>
    <t xml:space="preserve">  Schwentine,  Kieler Förde,  Krakower See,  Küste Südnorwegen,  Lesum,  Mosoni-Donau,  Schwentine,  Wakenitz,  Weser-Elbe-Schifffahrtsweg,  Wümme, Aller, Atlantik, Berliner Gewässer, Bodensee, Donau, Dove-Elbe, Dänemark, Eider, Elbe, Flensburger Förde, Hamme, Italien, Kieler Förde, Niederlande, Nord-Ostsee-Kanal, Oder, Ostsee, Polen, Ratzeburger See, Rüdersdorfer Gewässer, Schlei, Stör, Süderelbe, Vorpommersche Bodden, Werra, Weser, Westensee</t>
  </si>
  <si>
    <t xml:space="preserve"> Nord-Ostsee-Kanal,  Ratzeburger See,  Schwentine,  Wakenitz, Belgien, Berliner Gewässer, Eider, Elbe, Elbe-Lübeck-Kanal, Emder Gewässer, Estland, Gambia, Hamburger Gewässer, Italien, Kieler Förde, Mirower Gewässer, Mosel, Peene, Portugal, Ratzeburger See, Schaalsee, Schlei, Schwentine, Schweriner Seen, Storkower Gewässer, Tek, Trave, Vorpommersche Bodden, Weser</t>
  </si>
  <si>
    <t xml:space="preserve"> Ratzeburger See,  Regen,  Rhein,  Schaalsee, Ammersee, Belgien, Berliner Gewässer, Donau, Elbe-Lübeck-Kanal, Elbe-Weser-Schifffahrtsweg, Estland, Forggensee, Frankreich, Irland, Italien, Lahn, Main, Oder-Spree-Kanal, Polen, Rhein, Spree, Starnberger See, Sylvenstein Speicher, Weser, Österreich</t>
  </si>
  <si>
    <t>Atlantik, Berliner Gewässer, Havel, Italien, Mirower Gewässer, Oder-Spree-Kanal, Potsdamer Gewässer, Spree, Teltowkanal, Weser</t>
  </si>
  <si>
    <t xml:space="preserve"> Leda,  Weser, Aller, Barßeler Gewässer, Berliner Gewässer, Dahme, Elbe, Emder Gewässer, Fulda, Hamburger Gewässer, Hamme, Havel, Jümme, Krükau, Lesum, Löcknitz, Müritz-Elde-Wasserstrasse, Müritz-Havel-Wasserstrasse, Niederlande, Oder-Havel-Kanal, Oste, Pinnau, Rhein, Rüdersdorfer Gewässer, Stör, Werra, Weser, Wilster Au, Wümme</t>
  </si>
  <si>
    <t xml:space="preserve"> Havel,  Löcknitz,  Starnberger See,  Tegernsee, Ammersee, Berliner Gewässer, Brandenburger Gewässer, Dahme, Elbe, Emder Gewässer, Havel, Italien, Main, Potsdamer Gewässer, Rhein, Werra, Weser, Wublitz</t>
  </si>
  <si>
    <t xml:space="preserve"> Dahme,  Havel,  Potsdamer Gewässer,  Sacrow-Paretzer-Kanal,  Tek,  Teupitzer Gewässer,  Vorpommersche Bodden,  Wublitz, Berliner Gewässer, Bodensee, Brandenburger Gewässer, Elbe, England, Havel, Italien, Peene, Portugal, Potsdamer Gewässer, Ruppiner Gewässer, Sacrow-Paretzer-Kanal, Spree, Tek, Vorpommersche Bodden</t>
  </si>
  <si>
    <t xml:space="preserve"> Dahme, Berliner Gewässer, Elbe, Oder-Spree-Kanal, Ostsee, Potsdamer Gewässer, Spree, Spreewald</t>
  </si>
  <si>
    <t xml:space="preserve"> Eider,  Kieler Förde,  Nord-Ostsee-Kanal,  Schwentine, Belgien, Berliner Gewässer, Bodensee, Gambia, Gambia - Atlantik, Gambia und Mangroveflüsse, Gambia und Nebenflüsse, Hamburger Gewässer, Italien, Kieler Förde, Main, Rhein, Saar, Schlei, Schweiz, Schwentine, Treene, Tschechische Republik, Westensee, Ägypten</t>
  </si>
  <si>
    <t>Ammersee, Berliner Gewässer, Bodensee, Donau, Estland, Havel, Naab, Neckar, Polen, Rhein</t>
  </si>
  <si>
    <t xml:space="preserve"> Hochrhein,  Main-Donau-Kanal,  Naab, Berliner Gewässer, Bodensee, Donau, Elbe, Elbe-Lübeck-Kanal, Estland, Frankreich, Hochrhein, Mosel, Müritz-Elde-Wasserstrasse, Polen, Ratzeburger See, Rhein, Schaalsee, Schweriner Seen, Störkanal, Trave, Wakenitz</t>
  </si>
  <si>
    <t xml:space="preserve"> Naab, Donau, Elbe, Elbe-Weser-Schifffahrtsweg, Fränkische Seen, Leipziger Gewässer, Main, Naab, Oder, Ruhr, Slowakei, Starnberger See, Ungarn, Vorpommersche Bodden, Österreich</t>
  </si>
  <si>
    <t xml:space="preserve"> Elbe,  Havel, Berliner Gewässer, Frankreich, Hamburger Gewässer, Neckar, Rhein</t>
  </si>
  <si>
    <t>Bodensee, Main</t>
  </si>
  <si>
    <t>Ammersee, Berliner Gewässer, Flensburger Förde, Irland, Italien, Main, Mirower Gewässer, Neckar, Niederlande, Rhein, Starnberger See, Österreich</t>
  </si>
  <si>
    <t xml:space="preserve"> Müritz-Havel-Wasserstraße,  Saar,  Schaalsee,  Wakenitz, Aller, Berliner Gewässer, Elde-Müritz-Wasserstraße, Havel, Main, Mirower Gewässer, Mosel, Niederlande, Ratzeburger See, Ruhr, Trave</t>
  </si>
  <si>
    <t xml:space="preserve"> Weser, Bodensee, Donau, Hochrhein, Neckar, Norwegen, Rhein, Schweiz, Werra</t>
  </si>
  <si>
    <t xml:space="preserve"> Mittellandkanal,  Rüdersdorfer Gewässer,  Spreewald,  Tschechische Republik,  Unstrut,  Vorpommersche Bodden, Berliner Gewässer, Elbe, Estland, Leipziger Gewässer, Mirower Gewässer, Müritz-Havel-Wasserstrasse, Peene, Potsdamer Gewässer, Rhein, Saale, Spree, Weser</t>
  </si>
  <si>
    <t>Belgien, Dänemark, Elbe, Hamburger Gewässer, Ratzeburger See, Rhein, Schaalsee, Schweriner Seen, Stör, Wakenitz, Weser</t>
  </si>
  <si>
    <t xml:space="preserve"> Dahme, Berliner Gewässer, Bodensee, Brandenburger Gewässer, Dahme, Löcknitz, Oder-Spree-Kanal, Peene, Polen, Ruppiner Gewässer, Schweriner See, Schweriner Seen, Spree, Störkanal, Vorpommersche Bodden</t>
  </si>
  <si>
    <t xml:space="preserve"> Unstrut, Aller, Belgien, Berliner Gewässer, Dänemark, Elbe, Elbe-Havel-Kanal, Elbe-Seitenkanal, Ems-Jade-Kanal, Fulda, Havel, Main, Mittellandkanal, Niederlande, Oker, Potsdamer Gewässer, Rhein, Ruppiner Gewässer, Saale, Schlei, Serbien, Slowakei, Trave, Weser</t>
  </si>
  <si>
    <t xml:space="preserve"> Hase,  Leine,  Rhein,  Spree, Aller, Berliner Gewässer, Dahme, Dahme-Umflut-Kanal, Elbe, Emder Gewässer, Ems, Ems-Jade-Kanal, Hamme, Havel, Irland, Leine, Leipziger Gewässer, Main, Mittellandkanal, Polen, Potsdamer Gewässer, Rhein, Rheinsberger Gewässer, Weser, Zechliner Gewässer</t>
  </si>
  <si>
    <t xml:space="preserve"> Rhein, Bodensee, Dortmund-Ems-Kanal, Flensburger Förde, Lahn, Neckar</t>
  </si>
  <si>
    <t xml:space="preserve"> Wakenitz, Hamburger Gewässer, Havel, Main, Mosel, Ratzeburger See, Regnitz, Wakenitz</t>
  </si>
  <si>
    <t>Bodensee, Brandenburger Gewässer, Dortmund-Ems-Kanal, Dänemark, Niederlande, Polen, Rhein</t>
  </si>
  <si>
    <t>Berliner Gewässer, Elbe, Weser</t>
  </si>
  <si>
    <t xml:space="preserve"> Saar,  Weser, Berliner Gewässer, Fulda, Havel, Mosel, Potsdamer Gewässer, Ruhr, Weser</t>
  </si>
  <si>
    <t>Berliner Gewässer, Main, Schlei, Vorpommersche Bodden</t>
  </si>
  <si>
    <t>Brandenburger Gewässer, Elbe, Havel, Potsdamer Gewässer, Österreich</t>
  </si>
  <si>
    <t>Berliner Gewässer, Elbe, Elbe-Lübeck-Kanal, Krükau, Mirower Gewässer, Müritz-Havel-Wasserstrasse, Ratzeburger See, Trave, Wakenitz</t>
  </si>
  <si>
    <t>Berliner Gewässer, Dortmund-Ems-Kanal, Rhein, Schlei</t>
  </si>
  <si>
    <t>Frankreich, Rhein</t>
  </si>
  <si>
    <t>Elbe, Elbe-Lübeck-Kanal, Hamburger Gewässer, Hase, Rhein, Trave, Wakenitz, Weser</t>
  </si>
  <si>
    <t xml:space="preserve"> Rhein, Lahn, Mittelmeer, Neckar, Rhein</t>
  </si>
  <si>
    <t xml:space="preserve"> Trave,  Wakenitz, Berliner Gewässer, Elbe, Havel, Ratzeburger See, Trave, Werra, Weser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</si>
</sst>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0"/>
      <color theme="1"/>
      <name val="Arial"/>
      <family val="2"/>
    </font>
    <font>
      <sz val="10"/>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0"/>
      <name val="Arial"/>
      <family val="2"/>
    </font>
    <font>
      <sz val="10"/>
      <name val="Arial"/>
      <family val="2"/>
    </font>
    <font>
      <b/>
      <sz val="10"/>
      <color rgb="FFFF0000"/>
      <name val="Arial"/>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5">
    <xf numFmtId="0" fontId="0" fillId="0" borderId="0" xfId="0"/>
    <xf numFmtId="0" fontId="18" fillId="0" borderId="0" xfId="0" applyFont="1" applyAlignment="1">
      <alignment vertical="top" wrapText="1"/>
    </xf>
    <xf numFmtId="0" fontId="19" fillId="0" borderId="0" xfId="0" applyFont="1" applyAlignment="1">
      <alignment horizontal="left" vertical="top" wrapText="1"/>
    </xf>
    <xf numFmtId="0" fontId="0" fillId="0" borderId="0" xfId="0" applyFont="1"/>
    <xf numFmtId="0" fontId="0" fillId="0" borderId="0" xfId="0" applyFont="1" applyAlignment="1">
      <alignment wrapText="1"/>
    </xf>
    <xf numFmtId="3" fontId="0" fillId="0" borderId="0" xfId="0" applyNumberFormat="1" applyFont="1" applyAlignment="1">
      <alignment wrapText="1"/>
    </xf>
    <xf numFmtId="3" fontId="0" fillId="0" borderId="0" xfId="0" applyNumberFormat="1" applyFont="1"/>
    <xf numFmtId="0" fontId="18" fillId="0" borderId="0" xfId="0" applyFont="1" applyAlignment="1">
      <alignment vertical="top"/>
    </xf>
    <xf numFmtId="3" fontId="16" fillId="0" borderId="10" xfId="0" applyNumberFormat="1" applyFont="1" applyBorder="1"/>
    <xf numFmtId="0" fontId="18" fillId="0" borderId="0" xfId="0" applyFont="1" applyBorder="1" applyAlignment="1">
      <alignment vertical="top"/>
    </xf>
    <xf numFmtId="0" fontId="16" fillId="0" borderId="0" xfId="0" applyFont="1"/>
    <xf numFmtId="0" fontId="1" fillId="0" borderId="0" xfId="0" applyFont="1" applyAlignment="1">
      <alignment vertical="top" wrapText="1"/>
    </xf>
    <xf numFmtId="0" fontId="16" fillId="0" borderId="0" xfId="0" applyFont="1" applyAlignment="1">
      <alignment vertical="top" wrapText="1"/>
    </xf>
    <xf numFmtId="3" fontId="1" fillId="0" borderId="0" xfId="0" applyNumberFormat="1" applyFont="1" applyAlignment="1">
      <alignment vertical="top" wrapText="1"/>
    </xf>
    <xf numFmtId="3" fontId="16" fillId="0" borderId="0" xfId="0" applyNumberFormat="1" applyFont="1" applyAlignment="1">
      <alignment vertical="top" wrapText="1"/>
    </xf>
    <xf numFmtId="0" fontId="20" fillId="0" borderId="0" xfId="0" applyFont="1" applyAlignment="1">
      <alignment horizontal="left" vertical="top"/>
    </xf>
    <xf numFmtId="3" fontId="20" fillId="0" borderId="10" xfId="0" applyNumberFormat="1" applyFont="1" applyBorder="1"/>
    <xf numFmtId="0" fontId="0" fillId="0" borderId="0" xfId="0" applyAlignment="1">
      <alignment wrapText="1"/>
    </xf>
    <xf numFmtId="3" fontId="0" fillId="0" borderId="0" xfId="0" applyNumberFormat="1" applyFont="1" applyAlignment="1">
      <alignment horizontal="left" wrapText="1"/>
    </xf>
    <xf numFmtId="3" fontId="0" fillId="0" borderId="0" xfId="0" applyNumberFormat="1"/>
    <xf numFmtId="0" fontId="0" fillId="0" borderId="0" xfId="0"/>
    <xf numFmtId="0" fontId="0" fillId="0" borderId="0" xfId="0" applyAlignment="1">
      <alignment wrapText="1"/>
    </xf>
    <xf numFmtId="3" fontId="0" fillId="0" borderId="0" xfId="0" applyNumberFormat="1" applyAlignment="1">
      <alignment wrapText="1"/>
    </xf>
    <xf numFmtId="3" fontId="0" fillId="0" borderId="0" xfId="0" applyNumberFormat="1"/>
    <xf numFmtId="0" fontId="18" fillId="0" borderId="0" xfId="0" applyFont="1" applyAlignment="1">
      <alignment horizontal="center" vertical="top" wrapText="1"/>
    </xf>
  </cellXfs>
  <cellStyles count="42">
    <cellStyle name="20 % - Akzent1" xfId="19" builtinId="30" customBuiltin="1"/>
    <cellStyle name="20 % - Akzent2" xfId="23" builtinId="34" customBuiltin="1"/>
    <cellStyle name="20 % - Akzent3" xfId="27" builtinId="38" customBuiltin="1"/>
    <cellStyle name="20 % - Akzent4" xfId="31" builtinId="42" customBuiltin="1"/>
    <cellStyle name="20 % - Akzent5" xfId="35" builtinId="46" customBuiltin="1"/>
    <cellStyle name="20 % - Akzent6" xfId="39" builtinId="50" customBuiltin="1"/>
    <cellStyle name="40 % - Akzent1" xfId="20" builtinId="31" customBuiltin="1"/>
    <cellStyle name="40 % - Akzent2" xfId="24" builtinId="35" customBuiltin="1"/>
    <cellStyle name="40 % - Akzent3" xfId="28" builtinId="39" customBuiltin="1"/>
    <cellStyle name="40 % - Akzent4" xfId="32" builtinId="43" customBuiltin="1"/>
    <cellStyle name="40 % - Akzent5" xfId="36" builtinId="47" customBuiltin="1"/>
    <cellStyle name="40 % - Akzent6" xfId="40" builtinId="51" customBuiltin="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0" builtinId="21" customBuiltin="1"/>
    <cellStyle name="Berechnung" xfId="11" builtinId="22" customBuiltin="1"/>
    <cellStyle name="Eingabe" xfId="9" builtinId="20" customBuiltin="1"/>
    <cellStyle name="Ergebnis" xfId="17" builtinId="25" customBuiltin="1"/>
    <cellStyle name="Erklärender Text" xfId="16" builtinId="53" customBuiltin="1"/>
    <cellStyle name="Gut" xfId="6" builtinId="26" customBuiltin="1"/>
    <cellStyle name="Neutral" xfId="8" builtinId="28" customBuiltin="1"/>
    <cellStyle name="Notiz" xfId="15" builtinId="10" customBuiltin="1"/>
    <cellStyle name="Schlecht" xfId="7" builtinId="27" customBuiltin="1"/>
    <cellStyle name="Standard" xfId="0" builtinId="0"/>
    <cellStyle name="Überschrift" xfId="1" builtinId="15" customBuiltin="1"/>
    <cellStyle name="Überschrift 1" xfId="2" builtinId="16" customBuiltin="1"/>
    <cellStyle name="Überschrift 2" xfId="3" builtinId="17" customBuiltin="1"/>
    <cellStyle name="Überschrift 3" xfId="4" builtinId="18" customBuiltin="1"/>
    <cellStyle name="Überschrift 4" xfId="5" builtinId="19" customBuiltin="1"/>
    <cellStyle name="Verknüpfte Zelle" xfId="12" builtinId="24" customBuiltin="1"/>
    <cellStyle name="Warnender Text" xfId="14" builtinId="11" customBuiltin="1"/>
    <cellStyle name="Zelle überprüfen" xfId="13"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4"/>
  <sheetViews>
    <sheetView tabSelected="1" workbookViewId="0">
      <pane ySplit="4" topLeftCell="A251" activePane="bottomLeft" state="frozen"/>
      <selection pane="bottomLeft" activeCell="I274" sqref="I274"/>
    </sheetView>
  </sheetViews>
  <sheetFormatPr baseColWidth="10" defaultRowHeight="13.2" x14ac:dyDescent="0.25"/>
  <cols>
    <col min="1" max="1" width="6.21875" style="3" customWidth="1"/>
    <col min="2" max="2" width="47.88671875" style="3" customWidth="1"/>
    <col min="3" max="3" width="6.5546875" style="3" customWidth="1"/>
    <col min="4" max="4" width="5.5546875" style="3" customWidth="1"/>
    <col min="5" max="5" width="6.44140625" style="3" customWidth="1"/>
    <col min="6" max="6" width="6" style="3" customWidth="1"/>
    <col min="7" max="7" width="7" style="3" customWidth="1"/>
    <col min="8" max="8" width="11.5546875" style="3"/>
    <col min="9" max="9" width="9.88671875" style="6" customWidth="1"/>
    <col min="10" max="10" width="11.109375" style="6" customWidth="1"/>
    <col min="11" max="11" width="9.109375" style="6" customWidth="1"/>
    <col min="12" max="12" width="8.109375" style="6" customWidth="1"/>
    <col min="13" max="13" width="7.33203125" style="6" customWidth="1"/>
    <col min="14" max="14" width="7.109375" style="6" customWidth="1"/>
    <col min="15" max="15" width="10.109375" style="6" customWidth="1"/>
    <col min="16" max="16384" width="11.5546875" style="3"/>
  </cols>
  <sheetData>
    <row r="1" spans="1:15" s="1" customFormat="1" x14ac:dyDescent="0.25">
      <c r="A1" s="24" t="s">
        <v>210</v>
      </c>
      <c r="B1" s="24"/>
      <c r="C1" s="24"/>
      <c r="D1" s="24"/>
      <c r="E1" s="24"/>
      <c r="F1" s="24"/>
      <c r="G1" s="24"/>
      <c r="H1" s="24"/>
      <c r="I1" s="24"/>
      <c r="J1" s="24"/>
      <c r="K1" s="24"/>
      <c r="L1" s="24"/>
      <c r="M1" s="24"/>
      <c r="N1" s="24"/>
      <c r="O1" s="24"/>
    </row>
    <row r="2" spans="1:15" s="1" customFormat="1" x14ac:dyDescent="0.25">
      <c r="A2" s="24" t="s">
        <v>242</v>
      </c>
      <c r="B2" s="24"/>
      <c r="C2" s="24"/>
      <c r="D2" s="24"/>
      <c r="E2" s="24"/>
      <c r="F2" s="24"/>
      <c r="G2" s="24"/>
      <c r="H2" s="24"/>
      <c r="I2" s="24"/>
      <c r="J2" s="24"/>
      <c r="K2" s="24"/>
      <c r="L2" s="24"/>
      <c r="M2" s="24"/>
      <c r="N2" s="24"/>
      <c r="O2" s="24"/>
    </row>
    <row r="3" spans="1:15" s="2" customFormat="1" x14ac:dyDescent="0.25">
      <c r="A3" s="24" t="s">
        <v>544</v>
      </c>
      <c r="B3" s="24"/>
      <c r="C3" s="24"/>
      <c r="D3" s="24"/>
      <c r="E3" s="24"/>
      <c r="F3" s="24"/>
      <c r="G3" s="24"/>
      <c r="H3" s="24"/>
      <c r="I3" s="24"/>
      <c r="J3" s="24"/>
      <c r="K3" s="24"/>
      <c r="L3" s="24"/>
      <c r="M3" s="24"/>
      <c r="N3" s="24"/>
      <c r="O3" s="24"/>
    </row>
    <row r="4" spans="1:15" s="4" customFormat="1" ht="45.6" customHeight="1" x14ac:dyDescent="0.25">
      <c r="A4" s="17" t="s">
        <v>216</v>
      </c>
      <c r="B4" s="4" t="s">
        <v>0</v>
      </c>
      <c r="C4" s="4" t="s">
        <v>1</v>
      </c>
      <c r="D4" s="4" t="s">
        <v>2</v>
      </c>
      <c r="E4" s="4" t="s">
        <v>3</v>
      </c>
      <c r="F4" s="4" t="s">
        <v>4</v>
      </c>
      <c r="G4" s="4" t="s">
        <v>5</v>
      </c>
      <c r="H4" s="4" t="s">
        <v>6</v>
      </c>
      <c r="I4" s="5" t="s">
        <v>7</v>
      </c>
      <c r="J4" s="5" t="s">
        <v>8</v>
      </c>
      <c r="K4" s="5" t="s">
        <v>9</v>
      </c>
      <c r="L4" s="18" t="s">
        <v>10</v>
      </c>
      <c r="M4" s="5" t="s">
        <v>11</v>
      </c>
      <c r="N4" s="5" t="s">
        <v>12</v>
      </c>
      <c r="O4" s="5" t="s">
        <v>13</v>
      </c>
    </row>
    <row r="5" spans="1:15" s="4" customFormat="1" x14ac:dyDescent="0.25">
      <c r="A5" s="7" t="s">
        <v>211</v>
      </c>
      <c r="I5" s="5"/>
      <c r="J5" s="5"/>
      <c r="K5" s="5"/>
      <c r="L5" s="5"/>
      <c r="M5" s="5"/>
      <c r="N5" s="5"/>
      <c r="O5" s="5"/>
    </row>
    <row r="6" spans="1:15" s="20" customFormat="1" x14ac:dyDescent="0.25">
      <c r="A6" s="20">
        <v>1</v>
      </c>
      <c r="B6" s="20" t="s">
        <v>71</v>
      </c>
      <c r="C6" s="20">
        <f t="shared" ref="C6:C27" si="0">SUM(D6:G6)</f>
        <v>30</v>
      </c>
      <c r="D6" s="20">
        <v>6</v>
      </c>
      <c r="E6" s="20">
        <v>12</v>
      </c>
      <c r="F6" s="20">
        <v>3</v>
      </c>
      <c r="G6" s="20">
        <v>9</v>
      </c>
      <c r="H6" s="20" t="s">
        <v>545</v>
      </c>
      <c r="I6" s="20">
        <v>137</v>
      </c>
      <c r="J6" s="23">
        <v>14417</v>
      </c>
      <c r="K6" s="23">
        <v>9545</v>
      </c>
      <c r="L6" s="23">
        <v>0</v>
      </c>
      <c r="M6" s="23">
        <v>4872</v>
      </c>
      <c r="N6" s="23">
        <v>0</v>
      </c>
      <c r="O6" s="23">
        <v>17200</v>
      </c>
    </row>
    <row r="7" spans="1:15" s="20" customFormat="1" x14ac:dyDescent="0.25">
      <c r="A7" s="20">
        <v>2</v>
      </c>
      <c r="B7" s="20" t="s">
        <v>156</v>
      </c>
      <c r="C7" s="20">
        <f t="shared" si="0"/>
        <v>23</v>
      </c>
      <c r="D7" s="20">
        <v>0</v>
      </c>
      <c r="E7" s="20">
        <v>12</v>
      </c>
      <c r="F7" s="20">
        <v>0</v>
      </c>
      <c r="G7" s="20">
        <v>11</v>
      </c>
      <c r="H7" s="20" t="s">
        <v>552</v>
      </c>
      <c r="I7" s="20">
        <v>102</v>
      </c>
      <c r="J7" s="23">
        <v>10718</v>
      </c>
      <c r="K7" s="23">
        <v>5764</v>
      </c>
      <c r="L7" s="23">
        <v>0</v>
      </c>
      <c r="M7" s="23">
        <v>4954</v>
      </c>
      <c r="N7" s="23">
        <v>0</v>
      </c>
      <c r="O7" s="23">
        <v>22055</v>
      </c>
    </row>
    <row r="8" spans="1:15" s="20" customFormat="1" x14ac:dyDescent="0.25">
      <c r="A8" s="20">
        <v>3</v>
      </c>
      <c r="B8" s="20" t="s">
        <v>181</v>
      </c>
      <c r="C8" s="20">
        <f t="shared" si="0"/>
        <v>8</v>
      </c>
      <c r="D8" s="20">
        <v>1</v>
      </c>
      <c r="E8" s="20">
        <v>4</v>
      </c>
      <c r="F8" s="20">
        <v>0</v>
      </c>
      <c r="G8" s="20">
        <v>3</v>
      </c>
      <c r="H8" s="20" t="s">
        <v>568</v>
      </c>
      <c r="I8" s="20">
        <v>109</v>
      </c>
      <c r="J8" s="23">
        <v>9098</v>
      </c>
      <c r="K8" s="23">
        <v>4079</v>
      </c>
      <c r="L8" s="23">
        <v>308</v>
      </c>
      <c r="M8" s="23">
        <v>4711</v>
      </c>
      <c r="N8" s="23">
        <v>0</v>
      </c>
      <c r="O8" s="23">
        <v>9864</v>
      </c>
    </row>
    <row r="9" spans="1:15" s="20" customFormat="1" x14ac:dyDescent="0.25">
      <c r="A9" s="20">
        <v>4</v>
      </c>
      <c r="B9" s="20" t="s">
        <v>99</v>
      </c>
      <c r="C9" s="20">
        <f t="shared" si="0"/>
        <v>20</v>
      </c>
      <c r="D9" s="20">
        <v>0</v>
      </c>
      <c r="E9" s="20">
        <v>15</v>
      </c>
      <c r="F9" s="20">
        <v>0</v>
      </c>
      <c r="G9" s="20">
        <v>5</v>
      </c>
      <c r="H9" s="20" t="s">
        <v>554</v>
      </c>
      <c r="I9" s="20">
        <v>134</v>
      </c>
      <c r="J9" s="23">
        <v>9033</v>
      </c>
      <c r="K9" s="23">
        <v>6973</v>
      </c>
      <c r="L9" s="23">
        <v>0</v>
      </c>
      <c r="M9" s="23">
        <v>2060</v>
      </c>
      <c r="N9" s="23">
        <v>0</v>
      </c>
      <c r="O9" s="23">
        <v>20595</v>
      </c>
    </row>
    <row r="10" spans="1:15" s="20" customFormat="1" x14ac:dyDescent="0.25">
      <c r="A10" s="20">
        <v>5</v>
      </c>
      <c r="B10" s="20" t="s">
        <v>64</v>
      </c>
      <c r="C10" s="20">
        <f t="shared" si="0"/>
        <v>14</v>
      </c>
      <c r="D10" s="20">
        <v>1</v>
      </c>
      <c r="E10" s="20">
        <v>7</v>
      </c>
      <c r="F10" s="20">
        <v>0</v>
      </c>
      <c r="G10" s="20">
        <v>6</v>
      </c>
      <c r="H10" s="20" t="s">
        <v>563</v>
      </c>
      <c r="I10" s="20">
        <v>107</v>
      </c>
      <c r="J10" s="23">
        <v>4930</v>
      </c>
      <c r="K10" s="23">
        <v>3409</v>
      </c>
      <c r="L10" s="23">
        <v>32</v>
      </c>
      <c r="M10" s="23">
        <v>1489</v>
      </c>
      <c r="N10" s="23">
        <v>0</v>
      </c>
      <c r="O10" s="23">
        <v>7497</v>
      </c>
    </row>
    <row r="11" spans="1:15" s="20" customFormat="1" x14ac:dyDescent="0.25">
      <c r="A11" s="20">
        <v>6</v>
      </c>
      <c r="B11" s="20" t="s">
        <v>559</v>
      </c>
      <c r="C11" s="20">
        <f t="shared" si="0"/>
        <v>18</v>
      </c>
      <c r="D11" s="20">
        <v>2</v>
      </c>
      <c r="E11" s="20">
        <v>7</v>
      </c>
      <c r="F11" s="20">
        <v>6</v>
      </c>
      <c r="G11" s="20">
        <v>3</v>
      </c>
      <c r="H11" s="20" t="s">
        <v>558</v>
      </c>
      <c r="I11" s="20">
        <v>30</v>
      </c>
      <c r="J11" s="23">
        <v>3932</v>
      </c>
      <c r="K11" s="23">
        <v>3815</v>
      </c>
      <c r="L11" s="23">
        <v>0</v>
      </c>
      <c r="M11" s="23">
        <v>117</v>
      </c>
      <c r="N11" s="23">
        <v>0</v>
      </c>
      <c r="O11" s="23">
        <v>9617</v>
      </c>
    </row>
    <row r="12" spans="1:15" s="20" customFormat="1" x14ac:dyDescent="0.25">
      <c r="A12" s="20">
        <v>7</v>
      </c>
      <c r="B12" s="20" t="s">
        <v>61</v>
      </c>
      <c r="C12" s="20">
        <f t="shared" si="0"/>
        <v>16</v>
      </c>
      <c r="D12" s="20">
        <v>0</v>
      </c>
      <c r="E12" s="20">
        <v>6</v>
      </c>
      <c r="F12" s="20">
        <v>0</v>
      </c>
      <c r="G12" s="20">
        <v>10</v>
      </c>
      <c r="H12" s="20" t="s">
        <v>562</v>
      </c>
      <c r="I12" s="20">
        <v>58</v>
      </c>
      <c r="J12" s="23">
        <v>3803</v>
      </c>
      <c r="K12" s="23">
        <v>1456</v>
      </c>
      <c r="L12" s="23">
        <v>0</v>
      </c>
      <c r="M12" s="23">
        <v>2347</v>
      </c>
      <c r="N12" s="23">
        <v>0</v>
      </c>
      <c r="O12" s="23">
        <v>11398</v>
      </c>
    </row>
    <row r="13" spans="1:15" s="20" customFormat="1" x14ac:dyDescent="0.25">
      <c r="A13" s="20">
        <v>8</v>
      </c>
      <c r="B13" s="20" t="s">
        <v>186</v>
      </c>
      <c r="C13" s="20">
        <f t="shared" si="0"/>
        <v>28</v>
      </c>
      <c r="D13" s="20">
        <v>0</v>
      </c>
      <c r="E13" s="20">
        <v>20</v>
      </c>
      <c r="F13" s="20">
        <v>0</v>
      </c>
      <c r="G13" s="20">
        <v>8</v>
      </c>
      <c r="H13" s="20" t="s">
        <v>546</v>
      </c>
      <c r="I13" s="20">
        <v>41</v>
      </c>
      <c r="J13" s="23">
        <v>3495</v>
      </c>
      <c r="K13" s="23">
        <v>3068</v>
      </c>
      <c r="L13" s="23">
        <v>0</v>
      </c>
      <c r="M13" s="23">
        <v>427</v>
      </c>
      <c r="N13" s="23">
        <v>0</v>
      </c>
      <c r="O13" s="23">
        <v>12185</v>
      </c>
    </row>
    <row r="14" spans="1:15" s="20" customFormat="1" x14ac:dyDescent="0.25">
      <c r="A14" s="20">
        <v>9</v>
      </c>
      <c r="B14" s="20" t="s">
        <v>162</v>
      </c>
      <c r="C14" s="20">
        <f t="shared" si="0"/>
        <v>21</v>
      </c>
      <c r="D14" s="20">
        <v>0</v>
      </c>
      <c r="E14" s="20">
        <v>11</v>
      </c>
      <c r="F14" s="20">
        <v>1</v>
      </c>
      <c r="G14" s="20">
        <v>9</v>
      </c>
      <c r="H14" s="20" t="s">
        <v>553</v>
      </c>
      <c r="I14" s="20">
        <v>62</v>
      </c>
      <c r="J14" s="23">
        <v>3318</v>
      </c>
      <c r="K14" s="23">
        <v>1627</v>
      </c>
      <c r="L14" s="23">
        <v>0</v>
      </c>
      <c r="M14" s="23">
        <v>1691</v>
      </c>
      <c r="N14" s="23">
        <v>0</v>
      </c>
      <c r="O14" s="23">
        <v>8492</v>
      </c>
    </row>
    <row r="15" spans="1:15" s="20" customFormat="1" x14ac:dyDescent="0.25">
      <c r="A15" s="20">
        <v>10</v>
      </c>
      <c r="B15" s="20" t="s">
        <v>561</v>
      </c>
      <c r="C15" s="20">
        <f t="shared" si="0"/>
        <v>16</v>
      </c>
      <c r="D15" s="20">
        <v>0</v>
      </c>
      <c r="E15" s="20">
        <v>13</v>
      </c>
      <c r="F15" s="20">
        <v>0</v>
      </c>
      <c r="G15" s="20">
        <v>3</v>
      </c>
      <c r="H15" s="20" t="s">
        <v>560</v>
      </c>
      <c r="I15" s="20">
        <v>37</v>
      </c>
      <c r="J15" s="23">
        <v>3303</v>
      </c>
      <c r="K15" s="23">
        <v>2931</v>
      </c>
      <c r="L15" s="23">
        <v>0</v>
      </c>
      <c r="M15" s="23">
        <v>372</v>
      </c>
      <c r="N15" s="23">
        <v>0</v>
      </c>
      <c r="O15" s="23">
        <v>5114</v>
      </c>
    </row>
    <row r="16" spans="1:15" s="20" customFormat="1" x14ac:dyDescent="0.25">
      <c r="A16" s="20">
        <v>11</v>
      </c>
      <c r="B16" s="20" t="s">
        <v>44</v>
      </c>
      <c r="C16" s="20">
        <f t="shared" si="0"/>
        <v>19</v>
      </c>
      <c r="D16" s="20">
        <v>0</v>
      </c>
      <c r="E16" s="20">
        <v>9</v>
      </c>
      <c r="F16" s="20">
        <v>0</v>
      </c>
      <c r="G16" s="20">
        <v>10</v>
      </c>
      <c r="H16" s="20" t="s">
        <v>556</v>
      </c>
      <c r="I16" s="20">
        <v>39</v>
      </c>
      <c r="J16" s="23">
        <v>3159</v>
      </c>
      <c r="K16" s="23">
        <v>2601</v>
      </c>
      <c r="L16" s="23">
        <v>0</v>
      </c>
      <c r="M16" s="23">
        <v>558</v>
      </c>
      <c r="N16" s="23">
        <v>0</v>
      </c>
      <c r="O16" s="23">
        <v>5627</v>
      </c>
    </row>
    <row r="17" spans="1:15" s="20" customFormat="1" x14ac:dyDescent="0.25">
      <c r="A17" s="20">
        <v>12</v>
      </c>
      <c r="B17" s="20" t="s">
        <v>239</v>
      </c>
      <c r="C17" s="20">
        <f t="shared" si="0"/>
        <v>18</v>
      </c>
      <c r="D17" s="20">
        <v>0</v>
      </c>
      <c r="E17" s="20">
        <v>13</v>
      </c>
      <c r="F17" s="20">
        <v>0</v>
      </c>
      <c r="G17" s="20">
        <v>5</v>
      </c>
      <c r="H17" s="20" t="s">
        <v>557</v>
      </c>
      <c r="I17" s="20">
        <v>47</v>
      </c>
      <c r="J17" s="23">
        <v>2942</v>
      </c>
      <c r="K17" s="23">
        <v>1758</v>
      </c>
      <c r="L17" s="23">
        <v>0</v>
      </c>
      <c r="M17" s="23">
        <v>1184</v>
      </c>
      <c r="N17" s="23">
        <v>0</v>
      </c>
      <c r="O17" s="23">
        <v>6847</v>
      </c>
    </row>
    <row r="18" spans="1:15" s="20" customFormat="1" x14ac:dyDescent="0.25">
      <c r="A18" s="20">
        <v>13</v>
      </c>
      <c r="B18" s="20" t="s">
        <v>113</v>
      </c>
      <c r="C18" s="20">
        <f t="shared" si="0"/>
        <v>24</v>
      </c>
      <c r="D18" s="20">
        <v>2</v>
      </c>
      <c r="E18" s="20">
        <v>10</v>
      </c>
      <c r="F18" s="20">
        <v>1</v>
      </c>
      <c r="G18" s="20">
        <v>11</v>
      </c>
      <c r="H18" s="20" t="s">
        <v>551</v>
      </c>
      <c r="I18" s="20">
        <v>34</v>
      </c>
      <c r="J18" s="23">
        <v>2379</v>
      </c>
      <c r="K18" s="23">
        <v>1054</v>
      </c>
      <c r="L18" s="23">
        <v>0</v>
      </c>
      <c r="M18" s="23">
        <v>1325</v>
      </c>
      <c r="N18" s="23">
        <v>0</v>
      </c>
      <c r="O18" s="23">
        <v>7482</v>
      </c>
    </row>
    <row r="19" spans="1:15" s="20" customFormat="1" x14ac:dyDescent="0.25">
      <c r="A19" s="20">
        <v>14</v>
      </c>
      <c r="B19" s="20" t="s">
        <v>74</v>
      </c>
      <c r="C19" s="20">
        <f t="shared" si="0"/>
        <v>19</v>
      </c>
      <c r="D19" s="20">
        <v>4</v>
      </c>
      <c r="E19" s="20">
        <v>6</v>
      </c>
      <c r="F19" s="20">
        <v>0</v>
      </c>
      <c r="G19" s="20">
        <v>9</v>
      </c>
      <c r="H19" s="20" t="s">
        <v>555</v>
      </c>
      <c r="I19" s="20">
        <v>36</v>
      </c>
      <c r="J19" s="23">
        <v>2267</v>
      </c>
      <c r="K19" s="23">
        <v>1648</v>
      </c>
      <c r="L19" s="23">
        <v>403</v>
      </c>
      <c r="M19" s="23">
        <v>216</v>
      </c>
      <c r="N19" s="23">
        <v>0</v>
      </c>
      <c r="O19" s="23">
        <v>4522</v>
      </c>
    </row>
    <row r="20" spans="1:15" s="20" customFormat="1" x14ac:dyDescent="0.25">
      <c r="A20" s="20">
        <v>15</v>
      </c>
      <c r="B20" s="20" t="s">
        <v>168</v>
      </c>
      <c r="C20" s="20">
        <f t="shared" si="0"/>
        <v>28</v>
      </c>
      <c r="D20" s="20">
        <v>0</v>
      </c>
      <c r="E20" s="20">
        <v>15</v>
      </c>
      <c r="F20" s="20">
        <v>1</v>
      </c>
      <c r="G20" s="20">
        <v>12</v>
      </c>
      <c r="H20" s="20" t="s">
        <v>547</v>
      </c>
      <c r="I20" s="20">
        <v>45</v>
      </c>
      <c r="J20" s="23">
        <v>2171</v>
      </c>
      <c r="K20" s="23">
        <v>1506</v>
      </c>
      <c r="L20" s="23">
        <v>0</v>
      </c>
      <c r="M20" s="23">
        <v>599</v>
      </c>
      <c r="N20" s="23">
        <v>66</v>
      </c>
      <c r="O20" s="23">
        <v>9916</v>
      </c>
    </row>
    <row r="21" spans="1:15" s="20" customFormat="1" x14ac:dyDescent="0.25">
      <c r="A21" s="20">
        <v>16</v>
      </c>
      <c r="B21" s="20" t="s">
        <v>91</v>
      </c>
      <c r="C21" s="20">
        <f t="shared" si="0"/>
        <v>13</v>
      </c>
      <c r="D21" s="20">
        <v>0</v>
      </c>
      <c r="E21" s="20">
        <v>8</v>
      </c>
      <c r="F21" s="20">
        <v>0</v>
      </c>
      <c r="G21" s="20">
        <v>5</v>
      </c>
      <c r="H21" s="20" t="s">
        <v>567</v>
      </c>
      <c r="I21" s="20">
        <v>23</v>
      </c>
      <c r="J21" s="23">
        <v>2102</v>
      </c>
      <c r="K21" s="23">
        <v>824</v>
      </c>
      <c r="L21" s="23">
        <v>0</v>
      </c>
      <c r="M21" s="23">
        <v>1278</v>
      </c>
      <c r="N21" s="23">
        <v>0</v>
      </c>
      <c r="O21" s="23">
        <v>7994</v>
      </c>
    </row>
    <row r="22" spans="1:15" s="20" customFormat="1" x14ac:dyDescent="0.25">
      <c r="A22" s="20">
        <v>17</v>
      </c>
      <c r="B22" s="20" t="s">
        <v>35</v>
      </c>
      <c r="C22" s="20">
        <f t="shared" si="0"/>
        <v>14</v>
      </c>
      <c r="D22" s="20">
        <v>0</v>
      </c>
      <c r="E22" s="20">
        <v>10</v>
      </c>
      <c r="F22" s="20">
        <v>0</v>
      </c>
      <c r="G22" s="20">
        <v>4</v>
      </c>
      <c r="H22" s="20" t="s">
        <v>565</v>
      </c>
      <c r="I22" s="20">
        <v>48</v>
      </c>
      <c r="J22" s="23">
        <v>1658</v>
      </c>
      <c r="K22" s="23">
        <v>1384</v>
      </c>
      <c r="L22" s="23">
        <v>0</v>
      </c>
      <c r="M22" s="23">
        <v>274</v>
      </c>
      <c r="N22" s="23">
        <v>0</v>
      </c>
      <c r="O22" s="23">
        <v>7419</v>
      </c>
    </row>
    <row r="23" spans="1:15" s="20" customFormat="1" x14ac:dyDescent="0.25">
      <c r="A23" s="20">
        <v>18</v>
      </c>
      <c r="B23" s="20" t="s">
        <v>302</v>
      </c>
      <c r="C23" s="20">
        <f t="shared" si="0"/>
        <v>26</v>
      </c>
      <c r="D23" s="20">
        <v>0</v>
      </c>
      <c r="E23" s="20">
        <v>15</v>
      </c>
      <c r="F23" s="20">
        <v>0</v>
      </c>
      <c r="G23" s="20">
        <v>11</v>
      </c>
      <c r="H23" s="20" t="s">
        <v>550</v>
      </c>
      <c r="I23" s="20">
        <v>19</v>
      </c>
      <c r="J23" s="23">
        <v>1070</v>
      </c>
      <c r="K23" s="23">
        <v>988</v>
      </c>
      <c r="L23" s="23">
        <v>0</v>
      </c>
      <c r="M23" s="23">
        <v>82</v>
      </c>
      <c r="N23" s="23">
        <v>0</v>
      </c>
      <c r="O23" s="23">
        <v>5803</v>
      </c>
    </row>
    <row r="24" spans="1:15" s="20" customFormat="1" x14ac:dyDescent="0.25">
      <c r="A24" s="20">
        <v>19</v>
      </c>
      <c r="B24" s="20" t="s">
        <v>38</v>
      </c>
      <c r="C24" s="20">
        <f t="shared" si="0"/>
        <v>14</v>
      </c>
      <c r="D24" s="20">
        <v>0</v>
      </c>
      <c r="E24" s="20">
        <v>8</v>
      </c>
      <c r="F24" s="20">
        <v>1</v>
      </c>
      <c r="G24" s="20">
        <v>5</v>
      </c>
      <c r="H24" s="20" t="s">
        <v>564</v>
      </c>
      <c r="I24" s="20">
        <v>16</v>
      </c>
      <c r="J24" s="23">
        <v>539</v>
      </c>
      <c r="K24" s="23">
        <v>366</v>
      </c>
      <c r="L24" s="23">
        <v>0</v>
      </c>
      <c r="M24" s="23">
        <v>173</v>
      </c>
      <c r="N24" s="23">
        <v>0</v>
      </c>
      <c r="O24" s="23">
        <v>2913</v>
      </c>
    </row>
    <row r="25" spans="1:15" s="20" customFormat="1" x14ac:dyDescent="0.25">
      <c r="A25" s="20">
        <v>20</v>
      </c>
      <c r="B25" s="20" t="s">
        <v>549</v>
      </c>
      <c r="C25" s="20">
        <f t="shared" si="0"/>
        <v>26</v>
      </c>
      <c r="D25" s="20">
        <v>0</v>
      </c>
      <c r="E25" s="20">
        <v>18</v>
      </c>
      <c r="F25" s="20">
        <v>0</v>
      </c>
      <c r="G25" s="20">
        <v>8</v>
      </c>
      <c r="H25" s="20" t="s">
        <v>548</v>
      </c>
      <c r="I25" s="20">
        <v>9</v>
      </c>
      <c r="J25" s="23">
        <v>491</v>
      </c>
      <c r="K25" s="23">
        <v>72</v>
      </c>
      <c r="L25" s="23">
        <v>0</v>
      </c>
      <c r="M25" s="23">
        <v>419</v>
      </c>
      <c r="N25" s="23">
        <v>0</v>
      </c>
      <c r="O25" s="23">
        <v>5980</v>
      </c>
    </row>
    <row r="26" spans="1:15" s="20" customFormat="1" x14ac:dyDescent="0.25">
      <c r="A26" s="20">
        <v>21</v>
      </c>
      <c r="B26" s="20" t="s">
        <v>569</v>
      </c>
      <c r="C26" s="20">
        <f t="shared" si="0"/>
        <v>5</v>
      </c>
      <c r="D26" s="20">
        <v>1</v>
      </c>
      <c r="E26" s="20">
        <v>3</v>
      </c>
      <c r="F26" s="20">
        <v>0</v>
      </c>
      <c r="G26" s="20">
        <v>1</v>
      </c>
      <c r="H26" s="20" t="s">
        <v>539</v>
      </c>
      <c r="I26" s="20">
        <v>2</v>
      </c>
      <c r="J26" s="23">
        <v>89</v>
      </c>
      <c r="K26" s="23">
        <v>89</v>
      </c>
      <c r="L26" s="23">
        <v>0</v>
      </c>
      <c r="M26" s="23">
        <v>0</v>
      </c>
      <c r="N26" s="23">
        <v>0</v>
      </c>
      <c r="O26" s="23">
        <v>3065</v>
      </c>
    </row>
    <row r="27" spans="1:15" s="20" customFormat="1" x14ac:dyDescent="0.25">
      <c r="A27" s="20">
        <v>22</v>
      </c>
      <c r="B27" s="20" t="s">
        <v>123</v>
      </c>
      <c r="C27" s="20">
        <f t="shared" si="0"/>
        <v>13</v>
      </c>
      <c r="D27" s="20">
        <v>0</v>
      </c>
      <c r="E27" s="20">
        <v>9</v>
      </c>
      <c r="F27" s="20">
        <v>0</v>
      </c>
      <c r="G27" s="20">
        <v>4</v>
      </c>
      <c r="H27" s="20" t="s">
        <v>566</v>
      </c>
      <c r="I27" s="20">
        <v>1</v>
      </c>
      <c r="J27" s="23">
        <v>85</v>
      </c>
      <c r="K27" s="23">
        <v>85</v>
      </c>
      <c r="L27" s="23">
        <v>0</v>
      </c>
      <c r="M27" s="23">
        <v>0</v>
      </c>
      <c r="N27" s="23">
        <v>0</v>
      </c>
      <c r="O27" s="23">
        <v>1231</v>
      </c>
    </row>
    <row r="28" spans="1:15" ht="13.8" thickBot="1" x14ac:dyDescent="0.3">
      <c r="C28" s="8">
        <f>SUM(C6:C27)</f>
        <v>413</v>
      </c>
      <c r="D28" s="8">
        <f t="shared" ref="D28:O28" si="1">SUM(D6:D27)</f>
        <v>17</v>
      </c>
      <c r="E28" s="8">
        <f t="shared" si="1"/>
        <v>231</v>
      </c>
      <c r="F28" s="8">
        <f t="shared" si="1"/>
        <v>13</v>
      </c>
      <c r="G28" s="8">
        <f t="shared" si="1"/>
        <v>152</v>
      </c>
      <c r="H28" s="8">
        <f t="shared" si="1"/>
        <v>0</v>
      </c>
      <c r="I28" s="8">
        <f t="shared" si="1"/>
        <v>1136</v>
      </c>
      <c r="J28" s="8">
        <f t="shared" si="1"/>
        <v>84999</v>
      </c>
      <c r="K28" s="8">
        <f t="shared" si="1"/>
        <v>55042</v>
      </c>
      <c r="L28" s="8">
        <f t="shared" si="1"/>
        <v>743</v>
      </c>
      <c r="M28" s="8">
        <f t="shared" si="1"/>
        <v>29148</v>
      </c>
      <c r="N28" s="8">
        <f t="shared" si="1"/>
        <v>66</v>
      </c>
      <c r="O28" s="8">
        <f t="shared" si="1"/>
        <v>192816</v>
      </c>
    </row>
    <row r="29" spans="1:15" ht="13.8" thickTop="1" x14ac:dyDescent="0.25">
      <c r="A29" s="7" t="s">
        <v>212</v>
      </c>
    </row>
    <row r="30" spans="1:15" s="20" customFormat="1" x14ac:dyDescent="0.25">
      <c r="A30" s="20">
        <v>1</v>
      </c>
      <c r="B30" s="20" t="s">
        <v>45</v>
      </c>
      <c r="C30" s="20">
        <f t="shared" ref="C30:C61" si="2">SUM(D30:G30)</f>
        <v>36</v>
      </c>
      <c r="D30" s="20">
        <v>0</v>
      </c>
      <c r="E30" s="20">
        <v>23</v>
      </c>
      <c r="F30" s="20">
        <v>0</v>
      </c>
      <c r="G30" s="20">
        <v>13</v>
      </c>
      <c r="H30" s="20" t="s">
        <v>577</v>
      </c>
      <c r="I30" s="20">
        <v>883</v>
      </c>
      <c r="J30" s="23">
        <v>34859</v>
      </c>
      <c r="K30" s="23">
        <v>21751</v>
      </c>
      <c r="L30" s="23">
        <v>0</v>
      </c>
      <c r="M30" s="23">
        <v>13108</v>
      </c>
      <c r="N30" s="23">
        <v>0</v>
      </c>
      <c r="O30" s="23">
        <v>52524</v>
      </c>
    </row>
    <row r="31" spans="1:15" s="20" customFormat="1" x14ac:dyDescent="0.25">
      <c r="A31" s="20">
        <v>2</v>
      </c>
      <c r="B31" s="20" t="s">
        <v>173</v>
      </c>
      <c r="C31" s="20">
        <f t="shared" si="2"/>
        <v>53</v>
      </c>
      <c r="D31" s="20">
        <v>3</v>
      </c>
      <c r="E31" s="20">
        <v>30</v>
      </c>
      <c r="F31" s="20">
        <v>9</v>
      </c>
      <c r="G31" s="20">
        <v>11</v>
      </c>
      <c r="H31" s="20" t="s">
        <v>611</v>
      </c>
      <c r="I31" s="20">
        <v>595</v>
      </c>
      <c r="J31" s="23">
        <v>28328</v>
      </c>
      <c r="K31" s="23">
        <v>21769</v>
      </c>
      <c r="L31" s="23">
        <v>280</v>
      </c>
      <c r="M31" s="23">
        <v>4835</v>
      </c>
      <c r="N31" s="23">
        <v>1444</v>
      </c>
      <c r="O31" s="23">
        <v>40701</v>
      </c>
    </row>
    <row r="32" spans="1:15" s="20" customFormat="1" x14ac:dyDescent="0.25">
      <c r="A32" s="20">
        <v>3</v>
      </c>
      <c r="B32" s="20" t="s">
        <v>58</v>
      </c>
      <c r="C32" s="20">
        <f t="shared" si="2"/>
        <v>42</v>
      </c>
      <c r="D32" s="20">
        <v>0</v>
      </c>
      <c r="E32" s="20">
        <v>23</v>
      </c>
      <c r="F32" s="20">
        <v>0</v>
      </c>
      <c r="G32" s="20">
        <v>19</v>
      </c>
      <c r="H32" s="20" t="s">
        <v>588</v>
      </c>
      <c r="I32" s="20">
        <v>495</v>
      </c>
      <c r="J32" s="23">
        <v>25037</v>
      </c>
      <c r="K32" s="23">
        <v>16388</v>
      </c>
      <c r="L32" s="23">
        <v>0</v>
      </c>
      <c r="M32" s="23">
        <v>8649</v>
      </c>
      <c r="N32" s="23">
        <v>0</v>
      </c>
      <c r="O32" s="23">
        <v>43132</v>
      </c>
    </row>
    <row r="33" spans="1:15" s="20" customFormat="1" x14ac:dyDescent="0.25">
      <c r="A33" s="20">
        <v>4</v>
      </c>
      <c r="B33" s="20" t="s">
        <v>50</v>
      </c>
      <c r="C33" s="20">
        <f t="shared" si="2"/>
        <v>45</v>
      </c>
      <c r="D33" s="20">
        <v>0</v>
      </c>
      <c r="E33" s="20">
        <v>30</v>
      </c>
      <c r="F33" s="20">
        <v>1</v>
      </c>
      <c r="G33" s="20">
        <v>14</v>
      </c>
      <c r="H33" s="20" t="s">
        <v>592</v>
      </c>
      <c r="I33" s="20">
        <v>267</v>
      </c>
      <c r="J33" s="23">
        <v>16802</v>
      </c>
      <c r="K33" s="23">
        <v>14332</v>
      </c>
      <c r="L33" s="23">
        <v>0</v>
      </c>
      <c r="M33" s="23">
        <v>2359</v>
      </c>
      <c r="N33" s="23">
        <v>111</v>
      </c>
      <c r="O33" s="23">
        <v>35900</v>
      </c>
    </row>
    <row r="34" spans="1:15" s="20" customFormat="1" x14ac:dyDescent="0.25">
      <c r="A34" s="20">
        <v>5</v>
      </c>
      <c r="B34" s="20" t="s">
        <v>65</v>
      </c>
      <c r="C34" s="20">
        <f t="shared" si="2"/>
        <v>64</v>
      </c>
      <c r="D34" s="20">
        <v>8</v>
      </c>
      <c r="E34" s="20">
        <v>29</v>
      </c>
      <c r="F34" s="20">
        <v>11</v>
      </c>
      <c r="G34" s="20">
        <v>16</v>
      </c>
      <c r="H34" s="20" t="s">
        <v>620</v>
      </c>
      <c r="I34" s="20">
        <v>197</v>
      </c>
      <c r="J34" s="23">
        <v>15468</v>
      </c>
      <c r="K34" s="23">
        <v>10522</v>
      </c>
      <c r="L34" s="23">
        <v>245</v>
      </c>
      <c r="M34" s="23">
        <v>4198</v>
      </c>
      <c r="N34" s="23">
        <v>503</v>
      </c>
      <c r="O34" s="23">
        <v>28770</v>
      </c>
    </row>
    <row r="35" spans="1:15" s="20" customFormat="1" x14ac:dyDescent="0.25">
      <c r="A35" s="20">
        <v>6</v>
      </c>
      <c r="B35" s="20" t="s">
        <v>167</v>
      </c>
      <c r="C35" s="20">
        <f t="shared" si="2"/>
        <v>51</v>
      </c>
      <c r="D35" s="20">
        <v>1</v>
      </c>
      <c r="E35" s="20">
        <v>26</v>
      </c>
      <c r="F35" s="20">
        <v>1</v>
      </c>
      <c r="G35" s="20">
        <v>23</v>
      </c>
      <c r="H35" s="20" t="s">
        <v>608</v>
      </c>
      <c r="I35" s="20">
        <v>208</v>
      </c>
      <c r="J35" s="23">
        <v>13654</v>
      </c>
      <c r="K35" s="23">
        <v>6372</v>
      </c>
      <c r="L35" s="23">
        <v>109</v>
      </c>
      <c r="M35" s="23">
        <v>7126</v>
      </c>
      <c r="N35" s="23">
        <v>47</v>
      </c>
      <c r="O35" s="23">
        <v>29735</v>
      </c>
    </row>
    <row r="36" spans="1:15" s="20" customFormat="1" x14ac:dyDescent="0.25">
      <c r="A36" s="20">
        <v>7</v>
      </c>
      <c r="B36" s="20" t="s">
        <v>122</v>
      </c>
      <c r="C36" s="20">
        <f t="shared" si="2"/>
        <v>53</v>
      </c>
      <c r="D36" s="20">
        <v>2</v>
      </c>
      <c r="E36" s="20">
        <v>26</v>
      </c>
      <c r="F36" s="20">
        <v>0</v>
      </c>
      <c r="G36" s="20">
        <v>25</v>
      </c>
      <c r="H36" s="20" t="s">
        <v>610</v>
      </c>
      <c r="I36" s="20">
        <v>241</v>
      </c>
      <c r="J36" s="23">
        <v>13126</v>
      </c>
      <c r="K36" s="23">
        <v>8268</v>
      </c>
      <c r="L36" s="23">
        <v>37</v>
      </c>
      <c r="M36" s="23">
        <v>4821</v>
      </c>
      <c r="N36" s="23">
        <v>0</v>
      </c>
      <c r="O36" s="23">
        <v>29232</v>
      </c>
    </row>
    <row r="37" spans="1:15" s="20" customFormat="1" x14ac:dyDescent="0.25">
      <c r="A37" s="20">
        <v>8</v>
      </c>
      <c r="B37" s="20" t="s">
        <v>220</v>
      </c>
      <c r="C37" s="20">
        <f t="shared" si="2"/>
        <v>49</v>
      </c>
      <c r="D37" s="20">
        <v>1</v>
      </c>
      <c r="E37" s="20">
        <v>31</v>
      </c>
      <c r="F37" s="20">
        <v>0</v>
      </c>
      <c r="G37" s="20">
        <v>17</v>
      </c>
      <c r="H37" s="20" t="s">
        <v>604</v>
      </c>
      <c r="I37" s="20">
        <v>343</v>
      </c>
      <c r="J37" s="23">
        <v>12994</v>
      </c>
      <c r="K37" s="23">
        <v>7715</v>
      </c>
      <c r="L37" s="23">
        <v>0</v>
      </c>
      <c r="M37" s="23">
        <v>5279</v>
      </c>
      <c r="N37" s="23">
        <v>0</v>
      </c>
      <c r="O37" s="23">
        <v>28603</v>
      </c>
    </row>
    <row r="38" spans="1:15" s="20" customFormat="1" x14ac:dyDescent="0.25">
      <c r="A38" s="20">
        <v>9</v>
      </c>
      <c r="B38" s="20" t="s">
        <v>170</v>
      </c>
      <c r="C38" s="20">
        <f t="shared" si="2"/>
        <v>60</v>
      </c>
      <c r="D38" s="20">
        <v>3</v>
      </c>
      <c r="E38" s="20">
        <v>28</v>
      </c>
      <c r="F38" s="20">
        <v>3</v>
      </c>
      <c r="G38" s="20">
        <v>26</v>
      </c>
      <c r="H38" s="20" t="s">
        <v>618</v>
      </c>
      <c r="I38" s="20">
        <v>202</v>
      </c>
      <c r="J38" s="23">
        <v>11191</v>
      </c>
      <c r="K38" s="23">
        <v>6292</v>
      </c>
      <c r="L38" s="23">
        <v>33</v>
      </c>
      <c r="M38" s="23">
        <v>4824</v>
      </c>
      <c r="N38" s="23">
        <v>42</v>
      </c>
      <c r="O38" s="23">
        <v>35915</v>
      </c>
    </row>
    <row r="39" spans="1:15" s="20" customFormat="1" x14ac:dyDescent="0.25">
      <c r="A39" s="20">
        <v>10</v>
      </c>
      <c r="B39" s="20" t="s">
        <v>63</v>
      </c>
      <c r="C39" s="20">
        <f t="shared" si="2"/>
        <v>77</v>
      </c>
      <c r="D39" s="20">
        <v>11</v>
      </c>
      <c r="E39" s="20">
        <v>31</v>
      </c>
      <c r="F39" s="20">
        <v>5</v>
      </c>
      <c r="G39" s="20">
        <v>30</v>
      </c>
      <c r="H39" s="20" t="s">
        <v>641</v>
      </c>
      <c r="I39" s="20">
        <v>145</v>
      </c>
      <c r="J39" s="23">
        <v>11114</v>
      </c>
      <c r="K39" s="23">
        <v>6984</v>
      </c>
      <c r="L39" s="23">
        <v>632</v>
      </c>
      <c r="M39" s="23">
        <v>3498</v>
      </c>
      <c r="N39" s="23">
        <v>0</v>
      </c>
      <c r="O39" s="23">
        <v>36201</v>
      </c>
    </row>
    <row r="40" spans="1:15" s="20" customFormat="1" x14ac:dyDescent="0.25">
      <c r="A40" s="20">
        <v>11</v>
      </c>
      <c r="B40" s="20" t="s">
        <v>42</v>
      </c>
      <c r="C40" s="20">
        <f t="shared" si="2"/>
        <v>76</v>
      </c>
      <c r="D40" s="20">
        <v>12</v>
      </c>
      <c r="E40" s="20">
        <v>31</v>
      </c>
      <c r="F40" s="20">
        <v>7</v>
      </c>
      <c r="G40" s="20">
        <v>26</v>
      </c>
      <c r="H40" s="20" t="s">
        <v>637</v>
      </c>
      <c r="I40" s="20">
        <v>237</v>
      </c>
      <c r="J40" s="23">
        <v>10550</v>
      </c>
      <c r="K40" s="23">
        <v>5452</v>
      </c>
      <c r="L40" s="23">
        <v>90</v>
      </c>
      <c r="M40" s="23">
        <v>4634</v>
      </c>
      <c r="N40" s="23">
        <v>374</v>
      </c>
      <c r="O40" s="23">
        <v>34310</v>
      </c>
    </row>
    <row r="41" spans="1:15" s="20" customFormat="1" x14ac:dyDescent="0.25">
      <c r="A41" s="20">
        <v>12</v>
      </c>
      <c r="B41" s="20" t="s">
        <v>153</v>
      </c>
      <c r="C41" s="20">
        <f t="shared" si="2"/>
        <v>66</v>
      </c>
      <c r="D41" s="20">
        <v>1</v>
      </c>
      <c r="E41" s="20">
        <v>39</v>
      </c>
      <c r="F41" s="20">
        <v>0</v>
      </c>
      <c r="G41" s="20">
        <v>26</v>
      </c>
      <c r="H41" s="20" t="s">
        <v>624</v>
      </c>
      <c r="I41" s="20">
        <v>167</v>
      </c>
      <c r="J41" s="23">
        <v>9555</v>
      </c>
      <c r="K41" s="23">
        <v>5504</v>
      </c>
      <c r="L41" s="23">
        <v>82</v>
      </c>
      <c r="M41" s="23">
        <v>3969</v>
      </c>
      <c r="N41" s="23">
        <v>0</v>
      </c>
      <c r="O41" s="23">
        <v>36804</v>
      </c>
    </row>
    <row r="42" spans="1:15" s="20" customFormat="1" x14ac:dyDescent="0.25">
      <c r="A42" s="20">
        <v>13</v>
      </c>
      <c r="B42" s="20" t="s">
        <v>250</v>
      </c>
      <c r="C42" s="20">
        <f t="shared" si="2"/>
        <v>41</v>
      </c>
      <c r="D42" s="20">
        <v>4</v>
      </c>
      <c r="E42" s="20">
        <v>21</v>
      </c>
      <c r="F42" s="20">
        <v>1</v>
      </c>
      <c r="G42" s="20">
        <v>15</v>
      </c>
      <c r="H42" s="20" t="s">
        <v>587</v>
      </c>
      <c r="I42" s="20">
        <v>109</v>
      </c>
      <c r="J42" s="23">
        <v>9493</v>
      </c>
      <c r="K42" s="23">
        <v>5749</v>
      </c>
      <c r="L42" s="23">
        <v>0</v>
      </c>
      <c r="M42" s="23">
        <v>3633</v>
      </c>
      <c r="N42" s="23">
        <v>111</v>
      </c>
      <c r="O42" s="23">
        <v>15200</v>
      </c>
    </row>
    <row r="43" spans="1:15" s="20" customFormat="1" x14ac:dyDescent="0.25">
      <c r="A43" s="20">
        <v>14</v>
      </c>
      <c r="B43" s="20" t="s">
        <v>230</v>
      </c>
      <c r="C43" s="20">
        <f t="shared" si="2"/>
        <v>48</v>
      </c>
      <c r="D43" s="20">
        <v>4</v>
      </c>
      <c r="E43" s="20">
        <v>23</v>
      </c>
      <c r="F43" s="20">
        <v>0</v>
      </c>
      <c r="G43" s="20">
        <v>21</v>
      </c>
      <c r="H43" s="20" t="s">
        <v>601</v>
      </c>
      <c r="I43" s="20">
        <v>102</v>
      </c>
      <c r="J43" s="23">
        <v>9484</v>
      </c>
      <c r="K43" s="23">
        <v>5337</v>
      </c>
      <c r="L43" s="23">
        <v>220</v>
      </c>
      <c r="M43" s="23">
        <v>3927</v>
      </c>
      <c r="N43" s="23">
        <v>0</v>
      </c>
      <c r="O43" s="23">
        <v>13257</v>
      </c>
    </row>
    <row r="44" spans="1:15" s="20" customFormat="1" x14ac:dyDescent="0.25">
      <c r="A44" s="20">
        <v>15</v>
      </c>
      <c r="B44" s="20" t="s">
        <v>60</v>
      </c>
      <c r="C44" s="20">
        <f t="shared" si="2"/>
        <v>80</v>
      </c>
      <c r="D44" s="20">
        <v>13</v>
      </c>
      <c r="E44" s="20">
        <v>34</v>
      </c>
      <c r="F44" s="20">
        <v>6</v>
      </c>
      <c r="G44" s="20">
        <v>27</v>
      </c>
      <c r="H44" s="20" t="s">
        <v>646</v>
      </c>
      <c r="I44" s="20">
        <v>190</v>
      </c>
      <c r="J44" s="23">
        <v>9241</v>
      </c>
      <c r="K44" s="23">
        <v>4689</v>
      </c>
      <c r="L44" s="23">
        <v>654</v>
      </c>
      <c r="M44" s="23">
        <v>3454</v>
      </c>
      <c r="N44" s="23">
        <v>444</v>
      </c>
      <c r="O44" s="23">
        <v>34466</v>
      </c>
    </row>
    <row r="45" spans="1:15" s="20" customFormat="1" x14ac:dyDescent="0.25">
      <c r="A45" s="20">
        <v>16</v>
      </c>
      <c r="B45" s="20" t="s">
        <v>34</v>
      </c>
      <c r="C45" s="20">
        <f t="shared" si="2"/>
        <v>73</v>
      </c>
      <c r="D45" s="20">
        <v>1</v>
      </c>
      <c r="E45" s="20">
        <v>39</v>
      </c>
      <c r="F45" s="20">
        <v>0</v>
      </c>
      <c r="G45" s="20">
        <v>33</v>
      </c>
      <c r="H45" s="20" t="s">
        <v>634</v>
      </c>
      <c r="I45" s="20">
        <v>200</v>
      </c>
      <c r="J45" s="23">
        <v>9183</v>
      </c>
      <c r="K45" s="23">
        <v>4195</v>
      </c>
      <c r="L45" s="23">
        <v>0</v>
      </c>
      <c r="M45" s="23">
        <v>4988</v>
      </c>
      <c r="N45" s="23">
        <v>0</v>
      </c>
      <c r="O45" s="23">
        <v>33914</v>
      </c>
    </row>
    <row r="46" spans="1:15" s="20" customFormat="1" x14ac:dyDescent="0.25">
      <c r="A46" s="20">
        <v>17</v>
      </c>
      <c r="B46" s="20" t="s">
        <v>178</v>
      </c>
      <c r="C46" s="20">
        <f t="shared" si="2"/>
        <v>65</v>
      </c>
      <c r="D46" s="20">
        <v>6</v>
      </c>
      <c r="E46" s="20">
        <v>49</v>
      </c>
      <c r="F46" s="20">
        <v>4</v>
      </c>
      <c r="G46" s="20">
        <v>6</v>
      </c>
      <c r="H46" s="20" t="s">
        <v>622</v>
      </c>
      <c r="I46" s="20">
        <v>164</v>
      </c>
      <c r="J46" s="23">
        <v>9021</v>
      </c>
      <c r="K46" s="23">
        <v>8313</v>
      </c>
      <c r="L46" s="23">
        <v>214</v>
      </c>
      <c r="M46" s="23">
        <v>416</v>
      </c>
      <c r="N46" s="23">
        <v>78</v>
      </c>
      <c r="O46" s="23">
        <v>35548</v>
      </c>
    </row>
    <row r="47" spans="1:15" s="20" customFormat="1" x14ac:dyDescent="0.25">
      <c r="A47" s="20">
        <v>18</v>
      </c>
      <c r="B47" s="20" t="s">
        <v>180</v>
      </c>
      <c r="C47" s="20">
        <f t="shared" si="2"/>
        <v>68</v>
      </c>
      <c r="D47" s="20">
        <v>8</v>
      </c>
      <c r="E47" s="20">
        <v>38</v>
      </c>
      <c r="F47" s="20">
        <v>5</v>
      </c>
      <c r="G47" s="20">
        <v>17</v>
      </c>
      <c r="H47" s="20" t="s">
        <v>630</v>
      </c>
      <c r="I47" s="20">
        <v>113</v>
      </c>
      <c r="J47" s="23">
        <v>8933</v>
      </c>
      <c r="K47" s="23">
        <v>5234</v>
      </c>
      <c r="L47" s="23">
        <v>260</v>
      </c>
      <c r="M47" s="23">
        <v>3106</v>
      </c>
      <c r="N47" s="23">
        <v>333</v>
      </c>
      <c r="O47" s="23">
        <v>23332</v>
      </c>
    </row>
    <row r="48" spans="1:15" s="20" customFormat="1" x14ac:dyDescent="0.25">
      <c r="A48" s="20">
        <v>19</v>
      </c>
      <c r="B48" s="20" t="s">
        <v>240</v>
      </c>
      <c r="C48" s="20">
        <f t="shared" si="2"/>
        <v>46</v>
      </c>
      <c r="D48" s="20">
        <v>8</v>
      </c>
      <c r="E48" s="20">
        <v>21</v>
      </c>
      <c r="F48" s="20">
        <v>4</v>
      </c>
      <c r="G48" s="20">
        <v>13</v>
      </c>
      <c r="H48" s="20" t="s">
        <v>598</v>
      </c>
      <c r="I48" s="20">
        <v>100</v>
      </c>
      <c r="J48" s="23">
        <v>8499</v>
      </c>
      <c r="K48" s="23">
        <v>4765</v>
      </c>
      <c r="L48" s="23">
        <v>0</v>
      </c>
      <c r="M48" s="23">
        <v>3734</v>
      </c>
      <c r="N48" s="23">
        <v>0</v>
      </c>
      <c r="O48" s="23">
        <v>16339</v>
      </c>
    </row>
    <row r="49" spans="1:15" s="20" customFormat="1" x14ac:dyDescent="0.25">
      <c r="A49" s="20">
        <v>20</v>
      </c>
      <c r="B49" s="20" t="s">
        <v>19</v>
      </c>
      <c r="C49" s="20">
        <f t="shared" si="2"/>
        <v>40</v>
      </c>
      <c r="D49" s="20">
        <v>5</v>
      </c>
      <c r="E49" s="20">
        <v>24</v>
      </c>
      <c r="F49" s="20">
        <v>4</v>
      </c>
      <c r="G49" s="20">
        <v>7</v>
      </c>
      <c r="H49" s="20" t="s">
        <v>586</v>
      </c>
      <c r="I49" s="20">
        <v>167</v>
      </c>
      <c r="J49" s="23">
        <v>8431</v>
      </c>
      <c r="K49" s="23">
        <v>6382</v>
      </c>
      <c r="L49" s="23">
        <v>413</v>
      </c>
      <c r="M49" s="23">
        <v>1364</v>
      </c>
      <c r="N49" s="23">
        <v>272</v>
      </c>
      <c r="O49" s="23">
        <v>40</v>
      </c>
    </row>
    <row r="50" spans="1:15" s="20" customFormat="1" x14ac:dyDescent="0.25">
      <c r="A50" s="20">
        <v>21</v>
      </c>
      <c r="B50" s="20" t="s">
        <v>124</v>
      </c>
      <c r="C50" s="20">
        <f t="shared" si="2"/>
        <v>66</v>
      </c>
      <c r="D50" s="20">
        <v>9</v>
      </c>
      <c r="E50" s="20">
        <v>35</v>
      </c>
      <c r="F50" s="20">
        <v>5</v>
      </c>
      <c r="G50" s="20">
        <v>17</v>
      </c>
      <c r="H50" s="20" t="s">
        <v>623</v>
      </c>
      <c r="I50" s="20">
        <v>146</v>
      </c>
      <c r="J50" s="23">
        <v>8232</v>
      </c>
      <c r="K50" s="23">
        <v>6759</v>
      </c>
      <c r="L50" s="23">
        <v>31</v>
      </c>
      <c r="M50" s="23">
        <v>1442</v>
      </c>
      <c r="N50" s="23">
        <v>0</v>
      </c>
      <c r="O50" s="23">
        <v>33214</v>
      </c>
    </row>
    <row r="51" spans="1:15" s="20" customFormat="1" x14ac:dyDescent="0.25">
      <c r="A51" s="20">
        <v>22</v>
      </c>
      <c r="B51" s="20" t="s">
        <v>468</v>
      </c>
      <c r="C51" s="20">
        <f t="shared" si="2"/>
        <v>75</v>
      </c>
      <c r="D51" s="20">
        <v>0</v>
      </c>
      <c r="E51" s="20">
        <v>47</v>
      </c>
      <c r="F51" s="20">
        <v>0</v>
      </c>
      <c r="G51" s="20">
        <v>28</v>
      </c>
      <c r="H51" s="20" t="s">
        <v>636</v>
      </c>
      <c r="I51" s="20">
        <v>115</v>
      </c>
      <c r="J51" s="23">
        <v>8161</v>
      </c>
      <c r="K51" s="23">
        <v>6045</v>
      </c>
      <c r="L51" s="23">
        <v>0</v>
      </c>
      <c r="M51" s="23">
        <v>2116</v>
      </c>
      <c r="N51" s="23">
        <v>0</v>
      </c>
      <c r="O51" s="23">
        <v>33241</v>
      </c>
    </row>
    <row r="52" spans="1:15" s="20" customFormat="1" x14ac:dyDescent="0.25">
      <c r="A52" s="20">
        <v>23</v>
      </c>
      <c r="B52" s="20" t="s">
        <v>108</v>
      </c>
      <c r="C52" s="20">
        <f t="shared" si="2"/>
        <v>32</v>
      </c>
      <c r="D52" s="20">
        <v>3</v>
      </c>
      <c r="E52" s="20">
        <v>15</v>
      </c>
      <c r="F52" s="20">
        <v>2</v>
      </c>
      <c r="G52" s="20">
        <v>12</v>
      </c>
      <c r="H52" s="20" t="s">
        <v>571</v>
      </c>
      <c r="I52" s="20">
        <v>41</v>
      </c>
      <c r="J52" s="23">
        <v>7944</v>
      </c>
      <c r="K52" s="23">
        <v>7181</v>
      </c>
      <c r="L52" s="23">
        <v>263</v>
      </c>
      <c r="M52" s="23">
        <v>500</v>
      </c>
      <c r="N52" s="23">
        <v>0</v>
      </c>
      <c r="O52" s="23">
        <v>14707</v>
      </c>
    </row>
    <row r="53" spans="1:15" s="20" customFormat="1" x14ac:dyDescent="0.25">
      <c r="A53" s="20">
        <v>24</v>
      </c>
      <c r="B53" s="20" t="s">
        <v>231</v>
      </c>
      <c r="C53" s="20">
        <f t="shared" si="2"/>
        <v>37</v>
      </c>
      <c r="D53" s="20">
        <v>4</v>
      </c>
      <c r="E53" s="20">
        <v>16</v>
      </c>
      <c r="F53" s="20">
        <v>0</v>
      </c>
      <c r="G53" s="20">
        <v>17</v>
      </c>
      <c r="H53" s="20" t="s">
        <v>582</v>
      </c>
      <c r="I53" s="20">
        <v>134</v>
      </c>
      <c r="J53" s="23">
        <v>7528</v>
      </c>
      <c r="K53" s="23">
        <v>6491</v>
      </c>
      <c r="L53" s="23">
        <v>96</v>
      </c>
      <c r="M53" s="23">
        <v>941</v>
      </c>
      <c r="N53" s="23">
        <v>0</v>
      </c>
      <c r="O53" s="23">
        <v>24762</v>
      </c>
    </row>
    <row r="54" spans="1:15" s="20" customFormat="1" x14ac:dyDescent="0.25">
      <c r="A54" s="20">
        <v>25</v>
      </c>
      <c r="B54" s="20" t="s">
        <v>157</v>
      </c>
      <c r="C54" s="20">
        <f t="shared" si="2"/>
        <v>42</v>
      </c>
      <c r="D54" s="20">
        <v>2</v>
      </c>
      <c r="E54" s="20">
        <v>28</v>
      </c>
      <c r="F54" s="20">
        <v>0</v>
      </c>
      <c r="G54" s="20">
        <v>12</v>
      </c>
      <c r="H54" s="20" t="s">
        <v>589</v>
      </c>
      <c r="I54" s="20">
        <v>74</v>
      </c>
      <c r="J54" s="23">
        <v>6951</v>
      </c>
      <c r="K54" s="23">
        <v>5039</v>
      </c>
      <c r="L54" s="23">
        <v>0</v>
      </c>
      <c r="M54" s="23">
        <v>1912</v>
      </c>
      <c r="N54" s="23">
        <v>0</v>
      </c>
      <c r="O54" s="23">
        <v>22179</v>
      </c>
    </row>
    <row r="55" spans="1:15" s="20" customFormat="1" x14ac:dyDescent="0.25">
      <c r="A55" s="20">
        <v>26</v>
      </c>
      <c r="B55" s="20" t="s">
        <v>152</v>
      </c>
      <c r="C55" s="20">
        <f t="shared" si="2"/>
        <v>65</v>
      </c>
      <c r="D55" s="20">
        <v>16</v>
      </c>
      <c r="E55" s="20">
        <v>20</v>
      </c>
      <c r="F55" s="20">
        <v>11</v>
      </c>
      <c r="G55" s="20">
        <v>18</v>
      </c>
      <c r="H55" s="20" t="s">
        <v>621</v>
      </c>
      <c r="I55" s="20">
        <v>90</v>
      </c>
      <c r="J55" s="23">
        <v>6820</v>
      </c>
      <c r="K55" s="23">
        <v>2505</v>
      </c>
      <c r="L55" s="23">
        <v>535</v>
      </c>
      <c r="M55" s="23">
        <v>3348</v>
      </c>
      <c r="N55" s="23">
        <v>432</v>
      </c>
      <c r="O55" s="23">
        <v>20041</v>
      </c>
    </row>
    <row r="56" spans="1:15" s="20" customFormat="1" x14ac:dyDescent="0.25">
      <c r="A56" s="20">
        <v>27</v>
      </c>
      <c r="B56" s="20" t="s">
        <v>114</v>
      </c>
      <c r="C56" s="20">
        <f t="shared" si="2"/>
        <v>70</v>
      </c>
      <c r="D56" s="20">
        <v>5</v>
      </c>
      <c r="E56" s="20">
        <v>43</v>
      </c>
      <c r="F56" s="20">
        <v>0</v>
      </c>
      <c r="G56" s="20">
        <v>22</v>
      </c>
      <c r="H56" s="20" t="s">
        <v>632</v>
      </c>
      <c r="I56" s="20">
        <v>75</v>
      </c>
      <c r="J56" s="23">
        <v>6620</v>
      </c>
      <c r="K56" s="23">
        <v>4496</v>
      </c>
      <c r="L56" s="23">
        <v>65</v>
      </c>
      <c r="M56" s="23">
        <v>2059</v>
      </c>
      <c r="N56" s="23">
        <v>0</v>
      </c>
      <c r="O56" s="23">
        <v>39581</v>
      </c>
    </row>
    <row r="57" spans="1:15" s="20" customFormat="1" x14ac:dyDescent="0.25">
      <c r="A57" s="20">
        <v>28</v>
      </c>
      <c r="B57" s="20" t="s">
        <v>166</v>
      </c>
      <c r="C57" s="20">
        <f t="shared" si="2"/>
        <v>72</v>
      </c>
      <c r="D57" s="20">
        <v>2</v>
      </c>
      <c r="E57" s="20">
        <v>31</v>
      </c>
      <c r="F57" s="20">
        <v>3</v>
      </c>
      <c r="G57" s="20">
        <v>36</v>
      </c>
      <c r="H57" s="20" t="s">
        <v>633</v>
      </c>
      <c r="I57" s="20">
        <v>91</v>
      </c>
      <c r="J57" s="23">
        <v>6539</v>
      </c>
      <c r="K57" s="23">
        <v>2902</v>
      </c>
      <c r="L57" s="23">
        <v>0</v>
      </c>
      <c r="M57" s="23">
        <v>3096</v>
      </c>
      <c r="N57" s="23">
        <v>541</v>
      </c>
      <c r="O57" s="23">
        <v>25551</v>
      </c>
    </row>
    <row r="58" spans="1:15" s="20" customFormat="1" x14ac:dyDescent="0.25">
      <c r="A58" s="20">
        <v>29</v>
      </c>
      <c r="B58" s="20" t="s">
        <v>95</v>
      </c>
      <c r="C58" s="20">
        <f t="shared" si="2"/>
        <v>60</v>
      </c>
      <c r="D58" s="20">
        <v>0</v>
      </c>
      <c r="E58" s="20">
        <v>13</v>
      </c>
      <c r="F58" s="20">
        <v>3</v>
      </c>
      <c r="G58" s="20">
        <v>44</v>
      </c>
      <c r="H58" s="20" t="s">
        <v>617</v>
      </c>
      <c r="I58" s="20">
        <v>26</v>
      </c>
      <c r="J58" s="23">
        <v>5843</v>
      </c>
      <c r="K58" s="23">
        <v>494</v>
      </c>
      <c r="L58" s="23">
        <v>0</v>
      </c>
      <c r="M58" s="23">
        <v>5349</v>
      </c>
      <c r="N58" s="23">
        <v>0</v>
      </c>
      <c r="O58" s="23">
        <v>17833</v>
      </c>
    </row>
    <row r="59" spans="1:15" s="20" customFormat="1" x14ac:dyDescent="0.25">
      <c r="A59" s="20">
        <v>30</v>
      </c>
      <c r="B59" s="20" t="s">
        <v>125</v>
      </c>
      <c r="C59" s="20">
        <f t="shared" si="2"/>
        <v>58</v>
      </c>
      <c r="D59" s="20">
        <v>0</v>
      </c>
      <c r="E59" s="20">
        <v>39</v>
      </c>
      <c r="F59" s="20">
        <v>4</v>
      </c>
      <c r="G59" s="20">
        <v>15</v>
      </c>
      <c r="H59" s="20" t="s">
        <v>614</v>
      </c>
      <c r="I59" s="20">
        <v>77</v>
      </c>
      <c r="J59" s="23">
        <v>5591</v>
      </c>
      <c r="K59" s="23">
        <v>3024</v>
      </c>
      <c r="L59" s="23">
        <v>0</v>
      </c>
      <c r="M59" s="23">
        <v>2537</v>
      </c>
      <c r="N59" s="23">
        <v>30</v>
      </c>
      <c r="O59" s="23">
        <v>24126</v>
      </c>
    </row>
    <row r="60" spans="1:15" s="20" customFormat="1" x14ac:dyDescent="0.25">
      <c r="A60" s="20">
        <v>31</v>
      </c>
      <c r="B60" s="20" t="s">
        <v>258</v>
      </c>
      <c r="C60" s="20">
        <f t="shared" si="2"/>
        <v>33</v>
      </c>
      <c r="D60" s="20">
        <v>12</v>
      </c>
      <c r="E60" s="20">
        <v>16</v>
      </c>
      <c r="F60" s="20">
        <v>0</v>
      </c>
      <c r="G60" s="20">
        <v>5</v>
      </c>
      <c r="H60" s="20" t="s">
        <v>573</v>
      </c>
      <c r="I60" s="20">
        <v>57</v>
      </c>
      <c r="J60" s="23">
        <v>5165</v>
      </c>
      <c r="K60" s="23">
        <v>4030</v>
      </c>
      <c r="L60" s="23">
        <v>455</v>
      </c>
      <c r="M60" s="23">
        <v>680</v>
      </c>
      <c r="N60" s="23">
        <v>0</v>
      </c>
      <c r="O60" s="23">
        <v>8690</v>
      </c>
    </row>
    <row r="61" spans="1:15" s="20" customFormat="1" x14ac:dyDescent="0.25">
      <c r="A61" s="20">
        <v>32</v>
      </c>
      <c r="B61" s="20" t="s">
        <v>148</v>
      </c>
      <c r="C61" s="20">
        <f t="shared" si="2"/>
        <v>35</v>
      </c>
      <c r="D61" s="20">
        <v>9</v>
      </c>
      <c r="E61" s="20">
        <v>19</v>
      </c>
      <c r="F61" s="20">
        <v>4</v>
      </c>
      <c r="G61" s="20">
        <v>3</v>
      </c>
      <c r="H61" s="20" t="s">
        <v>576</v>
      </c>
      <c r="I61" s="20">
        <v>36</v>
      </c>
      <c r="J61" s="23">
        <v>4859</v>
      </c>
      <c r="K61" s="23">
        <v>4859</v>
      </c>
      <c r="L61" s="23">
        <v>0</v>
      </c>
      <c r="M61" s="23">
        <v>0</v>
      </c>
      <c r="N61" s="23">
        <v>0</v>
      </c>
      <c r="O61" s="23">
        <v>21066</v>
      </c>
    </row>
    <row r="62" spans="1:15" s="20" customFormat="1" x14ac:dyDescent="0.25">
      <c r="A62" s="20">
        <v>33</v>
      </c>
      <c r="B62" s="20" t="s">
        <v>194</v>
      </c>
      <c r="C62" s="20">
        <f t="shared" ref="C62:C93" si="3">SUM(D62:G62)</f>
        <v>42</v>
      </c>
      <c r="D62" s="20">
        <v>5</v>
      </c>
      <c r="E62" s="20">
        <v>18</v>
      </c>
      <c r="F62" s="20">
        <v>2</v>
      </c>
      <c r="G62" s="20">
        <v>17</v>
      </c>
      <c r="H62" s="20" t="s">
        <v>590</v>
      </c>
      <c r="I62" s="20">
        <v>22</v>
      </c>
      <c r="J62" s="23">
        <v>4765</v>
      </c>
      <c r="K62" s="23">
        <v>2711</v>
      </c>
      <c r="L62" s="23">
        <v>0</v>
      </c>
      <c r="M62" s="23">
        <v>2054</v>
      </c>
      <c r="N62" s="23">
        <v>0</v>
      </c>
      <c r="O62" s="23">
        <v>15379</v>
      </c>
    </row>
    <row r="63" spans="1:15" s="20" customFormat="1" x14ac:dyDescent="0.25">
      <c r="A63" s="20">
        <v>34</v>
      </c>
      <c r="B63" s="20" t="s">
        <v>66</v>
      </c>
      <c r="C63" s="20">
        <f t="shared" si="3"/>
        <v>45</v>
      </c>
      <c r="D63" s="20">
        <v>4</v>
      </c>
      <c r="E63" s="20">
        <v>32</v>
      </c>
      <c r="F63" s="20">
        <v>0</v>
      </c>
      <c r="G63" s="20">
        <v>9</v>
      </c>
      <c r="H63" s="20" t="s">
        <v>593</v>
      </c>
      <c r="I63" s="20">
        <v>95</v>
      </c>
      <c r="J63" s="23">
        <v>4716</v>
      </c>
      <c r="K63" s="23">
        <v>4194</v>
      </c>
      <c r="L63" s="23">
        <v>37</v>
      </c>
      <c r="M63" s="23">
        <v>485</v>
      </c>
      <c r="N63" s="23">
        <v>0</v>
      </c>
      <c r="O63" s="23">
        <v>22369</v>
      </c>
    </row>
    <row r="64" spans="1:15" s="20" customFormat="1" x14ac:dyDescent="0.25">
      <c r="A64" s="20">
        <v>35</v>
      </c>
      <c r="B64" s="20" t="s">
        <v>149</v>
      </c>
      <c r="C64" s="20">
        <f t="shared" si="3"/>
        <v>45</v>
      </c>
      <c r="D64" s="20">
        <v>10</v>
      </c>
      <c r="E64" s="20">
        <v>17</v>
      </c>
      <c r="F64" s="20">
        <v>0</v>
      </c>
      <c r="G64" s="20">
        <v>18</v>
      </c>
      <c r="H64" s="20" t="s">
        <v>595</v>
      </c>
      <c r="I64" s="20">
        <v>44</v>
      </c>
      <c r="J64" s="23">
        <v>4541</v>
      </c>
      <c r="K64" s="23">
        <v>2995</v>
      </c>
      <c r="L64" s="23">
        <v>0</v>
      </c>
      <c r="M64" s="23">
        <v>1546</v>
      </c>
      <c r="N64" s="23">
        <v>0</v>
      </c>
      <c r="O64" s="23">
        <v>15624</v>
      </c>
    </row>
    <row r="65" spans="1:15" s="20" customFormat="1" x14ac:dyDescent="0.25">
      <c r="A65" s="20">
        <v>36</v>
      </c>
      <c r="B65" s="20" t="s">
        <v>94</v>
      </c>
      <c r="C65" s="20">
        <f t="shared" si="3"/>
        <v>50</v>
      </c>
      <c r="D65" s="20">
        <v>8</v>
      </c>
      <c r="E65" s="20">
        <v>15</v>
      </c>
      <c r="F65" s="20">
        <v>5</v>
      </c>
      <c r="G65" s="20">
        <v>22</v>
      </c>
      <c r="H65" s="20" t="s">
        <v>606</v>
      </c>
      <c r="I65" s="20">
        <v>46</v>
      </c>
      <c r="J65" s="23">
        <v>4500</v>
      </c>
      <c r="K65" s="23">
        <v>1573</v>
      </c>
      <c r="L65" s="23">
        <v>600</v>
      </c>
      <c r="M65" s="23">
        <v>2099</v>
      </c>
      <c r="N65" s="23">
        <v>228</v>
      </c>
      <c r="O65" s="23">
        <v>17828</v>
      </c>
    </row>
    <row r="66" spans="1:15" s="20" customFormat="1" x14ac:dyDescent="0.25">
      <c r="A66" s="20">
        <v>37</v>
      </c>
      <c r="B66" s="20" t="s">
        <v>112</v>
      </c>
      <c r="C66" s="20">
        <f t="shared" si="3"/>
        <v>56</v>
      </c>
      <c r="D66" s="20">
        <v>9</v>
      </c>
      <c r="E66" s="20">
        <v>22</v>
      </c>
      <c r="F66" s="20">
        <v>3</v>
      </c>
      <c r="G66" s="20">
        <v>22</v>
      </c>
      <c r="H66" s="20" t="s">
        <v>612</v>
      </c>
      <c r="I66" s="20">
        <v>31</v>
      </c>
      <c r="J66" s="23">
        <v>4460</v>
      </c>
      <c r="K66" s="23">
        <v>1525</v>
      </c>
      <c r="L66" s="23">
        <v>0</v>
      </c>
      <c r="M66" s="23">
        <v>2935</v>
      </c>
      <c r="N66" s="23">
        <v>0</v>
      </c>
      <c r="O66" s="23">
        <v>10633</v>
      </c>
    </row>
    <row r="67" spans="1:15" s="20" customFormat="1" x14ac:dyDescent="0.25">
      <c r="A67" s="20">
        <v>38</v>
      </c>
      <c r="B67" s="20" t="s">
        <v>73</v>
      </c>
      <c r="C67" s="20">
        <f t="shared" si="3"/>
        <v>43</v>
      </c>
      <c r="D67" s="20">
        <v>10</v>
      </c>
      <c r="E67" s="20">
        <v>15</v>
      </c>
      <c r="F67" s="20">
        <v>8</v>
      </c>
      <c r="G67" s="20">
        <v>10</v>
      </c>
      <c r="H67" s="20" t="s">
        <v>591</v>
      </c>
      <c r="I67" s="20">
        <v>67</v>
      </c>
      <c r="J67" s="23">
        <v>4389</v>
      </c>
      <c r="K67" s="23">
        <v>1686</v>
      </c>
      <c r="L67" s="23">
        <v>1033</v>
      </c>
      <c r="M67" s="23">
        <v>573</v>
      </c>
      <c r="N67" s="23">
        <v>1097</v>
      </c>
      <c r="O67" s="23">
        <v>17399</v>
      </c>
    </row>
    <row r="68" spans="1:15" s="20" customFormat="1" x14ac:dyDescent="0.25">
      <c r="A68" s="20">
        <v>39</v>
      </c>
      <c r="B68" s="20" t="s">
        <v>32</v>
      </c>
      <c r="C68" s="20">
        <f t="shared" si="3"/>
        <v>50</v>
      </c>
      <c r="D68" s="20">
        <v>7</v>
      </c>
      <c r="E68" s="20">
        <v>21</v>
      </c>
      <c r="F68" s="20">
        <v>2</v>
      </c>
      <c r="G68" s="20">
        <v>20</v>
      </c>
      <c r="H68" s="20" t="s">
        <v>605</v>
      </c>
      <c r="I68" s="20">
        <v>49</v>
      </c>
      <c r="J68" s="23">
        <v>4184</v>
      </c>
      <c r="K68" s="23">
        <v>1626</v>
      </c>
      <c r="L68" s="23">
        <v>47</v>
      </c>
      <c r="M68" s="23">
        <v>2424</v>
      </c>
      <c r="N68" s="23">
        <v>87</v>
      </c>
      <c r="O68" s="23">
        <v>12041</v>
      </c>
    </row>
    <row r="69" spans="1:15" s="20" customFormat="1" x14ac:dyDescent="0.25">
      <c r="A69" s="20">
        <v>40</v>
      </c>
      <c r="B69" s="20" t="s">
        <v>30</v>
      </c>
      <c r="C69" s="20">
        <f t="shared" si="3"/>
        <v>80</v>
      </c>
      <c r="D69" s="20">
        <v>0</v>
      </c>
      <c r="E69" s="20">
        <v>50</v>
      </c>
      <c r="F69" s="20">
        <v>0</v>
      </c>
      <c r="G69" s="20">
        <v>30</v>
      </c>
      <c r="H69" s="20" t="s">
        <v>645</v>
      </c>
      <c r="I69" s="20">
        <v>60</v>
      </c>
      <c r="J69" s="23">
        <v>4132</v>
      </c>
      <c r="K69" s="23">
        <v>2714</v>
      </c>
      <c r="L69" s="23">
        <v>0</v>
      </c>
      <c r="M69" s="23">
        <v>1418</v>
      </c>
      <c r="N69" s="23">
        <v>0</v>
      </c>
      <c r="O69" s="23">
        <v>15780</v>
      </c>
    </row>
    <row r="70" spans="1:15" s="20" customFormat="1" x14ac:dyDescent="0.25">
      <c r="A70" s="20">
        <v>41</v>
      </c>
      <c r="B70" s="20" t="s">
        <v>26</v>
      </c>
      <c r="C70" s="20">
        <f t="shared" si="3"/>
        <v>32</v>
      </c>
      <c r="D70" s="20">
        <v>1</v>
      </c>
      <c r="E70" s="20">
        <v>9</v>
      </c>
      <c r="F70" s="20">
        <v>1</v>
      </c>
      <c r="G70" s="20">
        <v>21</v>
      </c>
      <c r="H70" s="20" t="s">
        <v>570</v>
      </c>
      <c r="I70" s="20">
        <v>33</v>
      </c>
      <c r="J70" s="23">
        <v>3919</v>
      </c>
      <c r="K70" s="23">
        <v>1238</v>
      </c>
      <c r="L70" s="23">
        <v>0</v>
      </c>
      <c r="M70" s="23">
        <v>2681</v>
      </c>
      <c r="N70" s="23">
        <v>0</v>
      </c>
      <c r="O70" s="23">
        <v>10614</v>
      </c>
    </row>
    <row r="71" spans="1:15" s="20" customFormat="1" x14ac:dyDescent="0.25">
      <c r="A71" s="20">
        <v>42</v>
      </c>
      <c r="B71" s="20" t="s">
        <v>243</v>
      </c>
      <c r="C71" s="20">
        <f t="shared" si="3"/>
        <v>64</v>
      </c>
      <c r="D71" s="20">
        <v>8</v>
      </c>
      <c r="E71" s="20">
        <v>32</v>
      </c>
      <c r="F71" s="20">
        <v>6</v>
      </c>
      <c r="G71" s="20">
        <v>18</v>
      </c>
      <c r="H71" s="20" t="s">
        <v>619</v>
      </c>
      <c r="I71" s="20">
        <v>55</v>
      </c>
      <c r="J71" s="23">
        <v>3813</v>
      </c>
      <c r="K71" s="23">
        <v>1849</v>
      </c>
      <c r="L71" s="23">
        <v>762</v>
      </c>
      <c r="M71" s="23">
        <v>989</v>
      </c>
      <c r="N71" s="23">
        <v>213</v>
      </c>
      <c r="O71" s="23">
        <v>13532</v>
      </c>
    </row>
    <row r="72" spans="1:15" s="20" customFormat="1" x14ac:dyDescent="0.25">
      <c r="A72" s="20">
        <v>43</v>
      </c>
      <c r="B72" s="20" t="s">
        <v>150</v>
      </c>
      <c r="C72" s="20">
        <f t="shared" si="3"/>
        <v>48</v>
      </c>
      <c r="D72" s="20">
        <v>3</v>
      </c>
      <c r="E72" s="20">
        <v>26</v>
      </c>
      <c r="F72" s="20">
        <v>1</v>
      </c>
      <c r="G72" s="20">
        <v>18</v>
      </c>
      <c r="H72" s="20" t="s">
        <v>602</v>
      </c>
      <c r="I72" s="20">
        <v>50</v>
      </c>
      <c r="J72" s="23">
        <v>3683</v>
      </c>
      <c r="K72" s="23">
        <v>2243</v>
      </c>
      <c r="L72" s="23">
        <v>0</v>
      </c>
      <c r="M72" s="23">
        <v>1088</v>
      </c>
      <c r="N72" s="23">
        <v>352</v>
      </c>
      <c r="O72" s="23">
        <v>14186</v>
      </c>
    </row>
    <row r="73" spans="1:15" s="20" customFormat="1" x14ac:dyDescent="0.25">
      <c r="A73" s="20">
        <v>44</v>
      </c>
      <c r="B73" s="20" t="s">
        <v>190</v>
      </c>
      <c r="C73" s="20">
        <f t="shared" si="3"/>
        <v>52</v>
      </c>
      <c r="D73" s="20">
        <v>9</v>
      </c>
      <c r="E73" s="20">
        <v>33</v>
      </c>
      <c r="F73" s="20">
        <v>5</v>
      </c>
      <c r="G73" s="20">
        <v>5</v>
      </c>
      <c r="H73" s="20" t="s">
        <v>609</v>
      </c>
      <c r="I73" s="20">
        <v>40</v>
      </c>
      <c r="J73" s="23">
        <v>3628</v>
      </c>
      <c r="K73" s="23">
        <v>2986</v>
      </c>
      <c r="L73" s="23">
        <v>0</v>
      </c>
      <c r="M73" s="23">
        <v>642</v>
      </c>
      <c r="N73" s="23">
        <v>0</v>
      </c>
      <c r="O73" s="23">
        <v>14188</v>
      </c>
    </row>
    <row r="74" spans="1:15" s="20" customFormat="1" x14ac:dyDescent="0.25">
      <c r="A74" s="20">
        <v>45</v>
      </c>
      <c r="B74" s="20" t="s">
        <v>121</v>
      </c>
      <c r="C74" s="20">
        <f t="shared" si="3"/>
        <v>46</v>
      </c>
      <c r="D74" s="20">
        <v>3</v>
      </c>
      <c r="E74" s="20">
        <v>22</v>
      </c>
      <c r="F74" s="20">
        <v>2</v>
      </c>
      <c r="G74" s="20">
        <v>19</v>
      </c>
      <c r="H74" s="20" t="s">
        <v>597</v>
      </c>
      <c r="I74" s="20">
        <v>68</v>
      </c>
      <c r="J74" s="23">
        <v>3593</v>
      </c>
      <c r="K74" s="23">
        <v>1811</v>
      </c>
      <c r="L74" s="23">
        <v>0</v>
      </c>
      <c r="M74" s="23">
        <v>1782</v>
      </c>
      <c r="N74" s="23">
        <v>0</v>
      </c>
      <c r="O74" s="23">
        <v>29573</v>
      </c>
    </row>
    <row r="75" spans="1:15" s="20" customFormat="1" x14ac:dyDescent="0.25">
      <c r="A75" s="20">
        <v>46</v>
      </c>
      <c r="B75" s="20" t="s">
        <v>224</v>
      </c>
      <c r="C75" s="20">
        <f t="shared" si="3"/>
        <v>47</v>
      </c>
      <c r="D75" s="20">
        <v>12</v>
      </c>
      <c r="E75" s="20">
        <v>20</v>
      </c>
      <c r="F75" s="20">
        <v>5</v>
      </c>
      <c r="G75" s="20">
        <v>10</v>
      </c>
      <c r="H75" s="20" t="s">
        <v>599</v>
      </c>
      <c r="I75" s="20">
        <v>38</v>
      </c>
      <c r="J75" s="23">
        <v>3582</v>
      </c>
      <c r="K75" s="23">
        <v>655</v>
      </c>
      <c r="L75" s="23">
        <v>280</v>
      </c>
      <c r="M75" s="23">
        <v>2607</v>
      </c>
      <c r="N75" s="23">
        <v>40</v>
      </c>
      <c r="O75" s="23">
        <v>16692</v>
      </c>
    </row>
    <row r="76" spans="1:15" s="20" customFormat="1" x14ac:dyDescent="0.25">
      <c r="A76" s="20">
        <v>47</v>
      </c>
      <c r="B76" s="20" t="s">
        <v>117</v>
      </c>
      <c r="C76" s="20">
        <f t="shared" si="3"/>
        <v>47</v>
      </c>
      <c r="D76" s="20">
        <v>2</v>
      </c>
      <c r="E76" s="20">
        <v>33</v>
      </c>
      <c r="F76" s="20">
        <v>0</v>
      </c>
      <c r="G76" s="20">
        <v>12</v>
      </c>
      <c r="H76" s="20" t="s">
        <v>600</v>
      </c>
      <c r="I76" s="20">
        <v>32</v>
      </c>
      <c r="J76" s="23">
        <v>3534</v>
      </c>
      <c r="K76" s="23">
        <v>2538</v>
      </c>
      <c r="L76" s="23">
        <v>0</v>
      </c>
      <c r="M76" s="23">
        <v>996</v>
      </c>
      <c r="N76" s="23">
        <v>0</v>
      </c>
      <c r="O76" s="23">
        <v>15968</v>
      </c>
    </row>
    <row r="77" spans="1:15" s="20" customFormat="1" x14ac:dyDescent="0.25">
      <c r="A77" s="20">
        <v>48</v>
      </c>
      <c r="B77" s="20" t="s">
        <v>69</v>
      </c>
      <c r="C77" s="20">
        <f t="shared" si="3"/>
        <v>60</v>
      </c>
      <c r="D77" s="20">
        <v>17</v>
      </c>
      <c r="E77" s="20">
        <v>25</v>
      </c>
      <c r="F77" s="20">
        <v>2</v>
      </c>
      <c r="G77" s="20">
        <v>16</v>
      </c>
      <c r="H77" s="20" t="s">
        <v>616</v>
      </c>
      <c r="I77" s="20">
        <v>56</v>
      </c>
      <c r="J77" s="23">
        <v>3270</v>
      </c>
      <c r="K77" s="23">
        <v>1974</v>
      </c>
      <c r="L77" s="23">
        <v>264</v>
      </c>
      <c r="M77" s="23">
        <v>1032</v>
      </c>
      <c r="N77" s="23">
        <v>0</v>
      </c>
      <c r="O77" s="23">
        <v>17970</v>
      </c>
    </row>
    <row r="78" spans="1:15" s="20" customFormat="1" x14ac:dyDescent="0.25">
      <c r="A78" s="20">
        <v>49</v>
      </c>
      <c r="B78" s="20" t="s">
        <v>165</v>
      </c>
      <c r="C78" s="20">
        <f t="shared" si="3"/>
        <v>33</v>
      </c>
      <c r="D78" s="20">
        <v>1</v>
      </c>
      <c r="E78" s="20">
        <v>12</v>
      </c>
      <c r="F78" s="20">
        <v>1</v>
      </c>
      <c r="G78" s="20">
        <v>19</v>
      </c>
      <c r="H78" s="20" t="s">
        <v>572</v>
      </c>
      <c r="I78" s="20">
        <v>58</v>
      </c>
      <c r="J78" s="23">
        <v>3267</v>
      </c>
      <c r="K78" s="23">
        <v>1721</v>
      </c>
      <c r="L78" s="23">
        <v>0</v>
      </c>
      <c r="M78" s="23">
        <v>1546</v>
      </c>
      <c r="N78" s="23">
        <v>0</v>
      </c>
      <c r="O78" s="23">
        <v>10064</v>
      </c>
    </row>
    <row r="79" spans="1:15" s="20" customFormat="1" x14ac:dyDescent="0.25">
      <c r="A79" s="20">
        <v>50</v>
      </c>
      <c r="B79" s="20" t="s">
        <v>191</v>
      </c>
      <c r="C79" s="20">
        <f t="shared" si="3"/>
        <v>45</v>
      </c>
      <c r="D79" s="20">
        <v>3</v>
      </c>
      <c r="E79" s="20">
        <v>19</v>
      </c>
      <c r="F79" s="20">
        <v>9</v>
      </c>
      <c r="G79" s="20">
        <v>14</v>
      </c>
      <c r="H79" s="20" t="s">
        <v>596</v>
      </c>
      <c r="I79" s="20">
        <v>49</v>
      </c>
      <c r="J79" s="23">
        <v>3207</v>
      </c>
      <c r="K79" s="23">
        <v>1350</v>
      </c>
      <c r="L79" s="23">
        <v>62</v>
      </c>
      <c r="M79" s="23">
        <v>1318</v>
      </c>
      <c r="N79" s="23">
        <v>477</v>
      </c>
      <c r="O79" s="23">
        <v>10598</v>
      </c>
    </row>
    <row r="80" spans="1:15" s="20" customFormat="1" x14ac:dyDescent="0.25">
      <c r="A80" s="20">
        <v>51</v>
      </c>
      <c r="B80" s="20" t="s">
        <v>21</v>
      </c>
      <c r="C80" s="20">
        <f t="shared" si="3"/>
        <v>77</v>
      </c>
      <c r="D80" s="20">
        <v>0</v>
      </c>
      <c r="E80" s="20">
        <v>41</v>
      </c>
      <c r="F80" s="20">
        <v>1</v>
      </c>
      <c r="G80" s="20">
        <v>35</v>
      </c>
      <c r="H80" s="20" t="s">
        <v>640</v>
      </c>
      <c r="I80" s="20">
        <v>42</v>
      </c>
      <c r="J80" s="23">
        <v>3129</v>
      </c>
      <c r="K80" s="23">
        <v>1862</v>
      </c>
      <c r="L80" s="23">
        <v>0</v>
      </c>
      <c r="M80" s="23">
        <v>1267</v>
      </c>
      <c r="N80" s="23">
        <v>0</v>
      </c>
      <c r="O80" s="23">
        <v>24801</v>
      </c>
    </row>
    <row r="81" spans="1:15" s="20" customFormat="1" x14ac:dyDescent="0.25">
      <c r="A81" s="20">
        <v>52</v>
      </c>
      <c r="B81" s="20" t="s">
        <v>638</v>
      </c>
      <c r="C81" s="20">
        <f t="shared" si="3"/>
        <v>76</v>
      </c>
      <c r="D81" s="20">
        <v>11</v>
      </c>
      <c r="E81" s="20">
        <v>34</v>
      </c>
      <c r="F81" s="20">
        <v>10</v>
      </c>
      <c r="G81" s="20">
        <v>21</v>
      </c>
      <c r="H81" s="20" t="s">
        <v>639</v>
      </c>
      <c r="I81" s="20">
        <v>30</v>
      </c>
      <c r="J81" s="23">
        <v>3092</v>
      </c>
      <c r="K81" s="23">
        <v>2114</v>
      </c>
      <c r="L81" s="23">
        <v>0</v>
      </c>
      <c r="M81" s="23">
        <v>978</v>
      </c>
      <c r="N81" s="23">
        <v>0</v>
      </c>
      <c r="O81" s="23">
        <v>22861</v>
      </c>
    </row>
    <row r="82" spans="1:15" s="20" customFormat="1" x14ac:dyDescent="0.25">
      <c r="A82" s="20">
        <v>53</v>
      </c>
      <c r="B82" s="20" t="s">
        <v>583</v>
      </c>
      <c r="C82" s="20">
        <f t="shared" si="3"/>
        <v>39</v>
      </c>
      <c r="D82" s="20">
        <v>1</v>
      </c>
      <c r="E82" s="20">
        <v>28</v>
      </c>
      <c r="F82" s="20">
        <v>0</v>
      </c>
      <c r="G82" s="20">
        <v>10</v>
      </c>
      <c r="H82" s="20" t="s">
        <v>584</v>
      </c>
      <c r="I82" s="20">
        <v>39</v>
      </c>
      <c r="J82" s="23">
        <v>2968</v>
      </c>
      <c r="K82" s="23">
        <v>2698</v>
      </c>
      <c r="L82" s="23">
        <v>0</v>
      </c>
      <c r="M82" s="23">
        <v>270</v>
      </c>
      <c r="N82" s="23">
        <v>0</v>
      </c>
      <c r="O82" s="23">
        <v>17544</v>
      </c>
    </row>
    <row r="83" spans="1:15" s="20" customFormat="1" x14ac:dyDescent="0.25">
      <c r="A83" s="20">
        <v>54</v>
      </c>
      <c r="B83" s="20" t="s">
        <v>255</v>
      </c>
      <c r="C83" s="20">
        <f t="shared" si="3"/>
        <v>73</v>
      </c>
      <c r="D83" s="20">
        <v>16</v>
      </c>
      <c r="E83" s="20">
        <v>30</v>
      </c>
      <c r="F83" s="20">
        <v>0</v>
      </c>
      <c r="G83" s="20">
        <v>27</v>
      </c>
      <c r="H83" s="20" t="s">
        <v>635</v>
      </c>
      <c r="I83" s="20">
        <v>65</v>
      </c>
      <c r="J83" s="23">
        <v>2910</v>
      </c>
      <c r="K83" s="23">
        <v>1108</v>
      </c>
      <c r="L83" s="23">
        <v>0</v>
      </c>
      <c r="M83" s="23">
        <v>1802</v>
      </c>
      <c r="N83" s="23">
        <v>0</v>
      </c>
      <c r="O83" s="23">
        <v>13334</v>
      </c>
    </row>
    <row r="84" spans="1:15" s="20" customFormat="1" x14ac:dyDescent="0.25">
      <c r="A84" s="20">
        <v>55</v>
      </c>
      <c r="B84" s="20" t="s">
        <v>182</v>
      </c>
      <c r="C84" s="20">
        <f t="shared" si="3"/>
        <v>33</v>
      </c>
      <c r="D84" s="20">
        <v>3</v>
      </c>
      <c r="E84" s="20">
        <v>19</v>
      </c>
      <c r="F84" s="20">
        <v>2</v>
      </c>
      <c r="G84" s="20">
        <v>9</v>
      </c>
      <c r="H84" s="20" t="s">
        <v>574</v>
      </c>
      <c r="I84" s="20">
        <v>38</v>
      </c>
      <c r="J84" s="23">
        <v>2863</v>
      </c>
      <c r="K84" s="23">
        <v>1381</v>
      </c>
      <c r="L84" s="23">
        <v>0</v>
      </c>
      <c r="M84" s="23">
        <v>1450</v>
      </c>
      <c r="N84" s="23">
        <v>32</v>
      </c>
      <c r="O84" s="23">
        <v>7232</v>
      </c>
    </row>
    <row r="85" spans="1:15" s="20" customFormat="1" x14ac:dyDescent="0.25">
      <c r="A85" s="20">
        <v>56</v>
      </c>
      <c r="B85" s="20" t="s">
        <v>171</v>
      </c>
      <c r="C85" s="20">
        <f t="shared" si="3"/>
        <v>64</v>
      </c>
      <c r="D85" s="20">
        <v>4</v>
      </c>
      <c r="E85" s="20">
        <v>30</v>
      </c>
      <c r="F85" s="20">
        <v>1</v>
      </c>
      <c r="G85" s="20">
        <v>29</v>
      </c>
      <c r="H85" s="20" t="s">
        <v>261</v>
      </c>
      <c r="I85" s="20">
        <v>39</v>
      </c>
      <c r="J85" s="23">
        <v>2665</v>
      </c>
      <c r="K85" s="23">
        <v>1561</v>
      </c>
      <c r="L85" s="23">
        <v>0</v>
      </c>
      <c r="M85" s="23">
        <v>1104</v>
      </c>
      <c r="N85" s="23">
        <v>0</v>
      </c>
      <c r="O85" s="23">
        <v>24699</v>
      </c>
    </row>
    <row r="86" spans="1:15" s="20" customFormat="1" x14ac:dyDescent="0.25">
      <c r="A86" s="20">
        <v>57</v>
      </c>
      <c r="B86" s="20" t="s">
        <v>245</v>
      </c>
      <c r="C86" s="20">
        <f t="shared" si="3"/>
        <v>78</v>
      </c>
      <c r="D86" s="20">
        <v>13</v>
      </c>
      <c r="E86" s="20">
        <v>25</v>
      </c>
      <c r="F86" s="20">
        <v>7</v>
      </c>
      <c r="G86" s="20">
        <v>33</v>
      </c>
      <c r="H86" s="20" t="s">
        <v>643</v>
      </c>
      <c r="I86" s="20">
        <v>23</v>
      </c>
      <c r="J86" s="23">
        <v>2453</v>
      </c>
      <c r="K86" s="23">
        <v>1096</v>
      </c>
      <c r="L86" s="23">
        <v>0</v>
      </c>
      <c r="M86" s="23">
        <v>1357</v>
      </c>
      <c r="N86" s="23">
        <v>0</v>
      </c>
      <c r="O86" s="23">
        <v>37229</v>
      </c>
    </row>
    <row r="87" spans="1:15" s="20" customFormat="1" x14ac:dyDescent="0.25">
      <c r="A87" s="20">
        <v>58</v>
      </c>
      <c r="B87" s="20" t="s">
        <v>228</v>
      </c>
      <c r="C87" s="20">
        <f t="shared" si="3"/>
        <v>67</v>
      </c>
      <c r="D87" s="20">
        <v>9</v>
      </c>
      <c r="E87" s="20">
        <v>33</v>
      </c>
      <c r="F87" s="20">
        <v>14</v>
      </c>
      <c r="G87" s="20">
        <v>11</v>
      </c>
      <c r="H87" s="20" t="s">
        <v>626</v>
      </c>
      <c r="I87" s="20">
        <v>52</v>
      </c>
      <c r="J87" s="23">
        <v>2445</v>
      </c>
      <c r="K87" s="23">
        <v>1227</v>
      </c>
      <c r="L87" s="23">
        <v>0</v>
      </c>
      <c r="M87" s="23">
        <v>1218</v>
      </c>
      <c r="N87" s="23">
        <v>0</v>
      </c>
      <c r="O87" s="23">
        <v>22297</v>
      </c>
    </row>
    <row r="88" spans="1:15" s="20" customFormat="1" x14ac:dyDescent="0.25">
      <c r="A88" s="20">
        <v>59</v>
      </c>
      <c r="B88" s="20" t="s">
        <v>188</v>
      </c>
      <c r="C88" s="20">
        <f t="shared" si="3"/>
        <v>36</v>
      </c>
      <c r="D88" s="20">
        <v>0</v>
      </c>
      <c r="E88" s="20">
        <v>19</v>
      </c>
      <c r="F88" s="20">
        <v>2</v>
      </c>
      <c r="G88" s="20">
        <v>15</v>
      </c>
      <c r="H88" s="20" t="s">
        <v>578</v>
      </c>
      <c r="I88" s="20">
        <v>35</v>
      </c>
      <c r="J88" s="23">
        <v>2444</v>
      </c>
      <c r="K88" s="23">
        <v>2012</v>
      </c>
      <c r="L88" s="23">
        <v>0</v>
      </c>
      <c r="M88" s="23">
        <v>336</v>
      </c>
      <c r="N88" s="23">
        <v>96</v>
      </c>
      <c r="O88" s="23">
        <v>5602</v>
      </c>
    </row>
    <row r="89" spans="1:15" s="20" customFormat="1" x14ac:dyDescent="0.25">
      <c r="A89" s="20">
        <v>60</v>
      </c>
      <c r="B89" s="20" t="s">
        <v>143</v>
      </c>
      <c r="C89" s="20">
        <f t="shared" si="3"/>
        <v>50</v>
      </c>
      <c r="D89" s="20">
        <v>8</v>
      </c>
      <c r="E89" s="20">
        <v>26</v>
      </c>
      <c r="F89" s="20">
        <v>2</v>
      </c>
      <c r="G89" s="20">
        <v>14</v>
      </c>
      <c r="H89" s="20" t="s">
        <v>607</v>
      </c>
      <c r="I89" s="20">
        <v>30</v>
      </c>
      <c r="J89" s="23">
        <v>2331</v>
      </c>
      <c r="K89" s="23">
        <v>1315</v>
      </c>
      <c r="L89" s="23">
        <v>0</v>
      </c>
      <c r="M89" s="23">
        <v>1016</v>
      </c>
      <c r="N89" s="23">
        <v>0</v>
      </c>
      <c r="O89" s="23">
        <v>22799</v>
      </c>
    </row>
    <row r="90" spans="1:15" s="20" customFormat="1" x14ac:dyDescent="0.25">
      <c r="A90" s="20">
        <v>61</v>
      </c>
      <c r="B90" s="20" t="s">
        <v>508</v>
      </c>
      <c r="C90" s="20">
        <f t="shared" si="3"/>
        <v>48</v>
      </c>
      <c r="D90" s="20">
        <v>14</v>
      </c>
      <c r="E90" s="20">
        <v>11</v>
      </c>
      <c r="F90" s="20">
        <v>11</v>
      </c>
      <c r="G90" s="20">
        <v>12</v>
      </c>
      <c r="H90" s="20" t="s">
        <v>603</v>
      </c>
      <c r="I90" s="20">
        <v>14</v>
      </c>
      <c r="J90" s="23">
        <v>2161</v>
      </c>
      <c r="K90" s="23">
        <v>624</v>
      </c>
      <c r="L90" s="23">
        <v>0</v>
      </c>
      <c r="M90" s="23">
        <v>1537</v>
      </c>
      <c r="N90" s="23">
        <v>0</v>
      </c>
      <c r="O90" s="23">
        <v>17386</v>
      </c>
    </row>
    <row r="91" spans="1:15" s="20" customFormat="1" x14ac:dyDescent="0.25">
      <c r="A91" s="20">
        <v>62</v>
      </c>
      <c r="B91" s="20" t="s">
        <v>129</v>
      </c>
      <c r="C91" s="20">
        <f t="shared" si="3"/>
        <v>59</v>
      </c>
      <c r="D91" s="20">
        <v>5</v>
      </c>
      <c r="E91" s="20">
        <v>24</v>
      </c>
      <c r="F91" s="20">
        <v>4</v>
      </c>
      <c r="G91" s="20">
        <v>26</v>
      </c>
      <c r="H91" s="20" t="s">
        <v>615</v>
      </c>
      <c r="I91" s="20">
        <v>39</v>
      </c>
      <c r="J91" s="23">
        <v>2079</v>
      </c>
      <c r="K91" s="23">
        <v>674</v>
      </c>
      <c r="L91" s="23">
        <v>50</v>
      </c>
      <c r="M91" s="23">
        <v>1305</v>
      </c>
      <c r="N91" s="23">
        <v>50</v>
      </c>
      <c r="O91" s="23">
        <v>14422</v>
      </c>
    </row>
    <row r="92" spans="1:15" s="20" customFormat="1" x14ac:dyDescent="0.25">
      <c r="A92" s="20">
        <v>63</v>
      </c>
      <c r="B92" s="20" t="s">
        <v>43</v>
      </c>
      <c r="C92" s="20">
        <f t="shared" si="3"/>
        <v>39</v>
      </c>
      <c r="D92" s="20">
        <v>1</v>
      </c>
      <c r="E92" s="20">
        <v>23</v>
      </c>
      <c r="F92" s="20">
        <v>1</v>
      </c>
      <c r="G92" s="20">
        <v>14</v>
      </c>
      <c r="H92" s="20" t="s">
        <v>585</v>
      </c>
      <c r="I92" s="20">
        <v>30</v>
      </c>
      <c r="J92" s="23">
        <v>1990</v>
      </c>
      <c r="K92" s="23">
        <v>1662</v>
      </c>
      <c r="L92" s="23">
        <v>0</v>
      </c>
      <c r="M92" s="23">
        <v>328</v>
      </c>
      <c r="N92" s="23">
        <v>0</v>
      </c>
      <c r="O92" s="23">
        <v>10993</v>
      </c>
    </row>
    <row r="93" spans="1:15" s="20" customFormat="1" x14ac:dyDescent="0.25">
      <c r="A93" s="20">
        <v>64</v>
      </c>
      <c r="B93" s="20" t="s">
        <v>627</v>
      </c>
      <c r="C93" s="20">
        <f t="shared" si="3"/>
        <v>68</v>
      </c>
      <c r="D93" s="20">
        <v>5</v>
      </c>
      <c r="E93" s="20">
        <v>34</v>
      </c>
      <c r="F93" s="20">
        <v>5</v>
      </c>
      <c r="G93" s="20">
        <v>24</v>
      </c>
      <c r="H93" s="20" t="s">
        <v>628</v>
      </c>
      <c r="I93" s="20">
        <v>16</v>
      </c>
      <c r="J93" s="23">
        <v>1772</v>
      </c>
      <c r="K93" s="23">
        <v>555</v>
      </c>
      <c r="L93" s="23">
        <v>0</v>
      </c>
      <c r="M93" s="23">
        <v>839</v>
      </c>
      <c r="N93" s="23">
        <v>378</v>
      </c>
      <c r="O93" s="23">
        <v>25388</v>
      </c>
    </row>
    <row r="94" spans="1:15" s="20" customFormat="1" x14ac:dyDescent="0.25">
      <c r="A94" s="20">
        <v>65</v>
      </c>
      <c r="B94" s="20" t="s">
        <v>68</v>
      </c>
      <c r="C94" s="20">
        <f t="shared" ref="C94:C125" si="4">SUM(D94:G94)</f>
        <v>77</v>
      </c>
      <c r="D94" s="20">
        <v>13</v>
      </c>
      <c r="E94" s="20">
        <v>24</v>
      </c>
      <c r="F94" s="20">
        <v>19</v>
      </c>
      <c r="G94" s="20">
        <v>21</v>
      </c>
      <c r="H94" s="20" t="s">
        <v>642</v>
      </c>
      <c r="I94" s="20">
        <v>42</v>
      </c>
      <c r="J94" s="23">
        <v>1741</v>
      </c>
      <c r="K94" s="23">
        <v>994</v>
      </c>
      <c r="L94" s="23">
        <v>0</v>
      </c>
      <c r="M94" s="23">
        <v>708</v>
      </c>
      <c r="N94" s="23">
        <v>39</v>
      </c>
      <c r="O94" s="23">
        <v>15356</v>
      </c>
    </row>
    <row r="95" spans="1:15" s="20" customFormat="1" x14ac:dyDescent="0.25">
      <c r="A95" s="20">
        <v>66</v>
      </c>
      <c r="B95" s="20" t="s">
        <v>344</v>
      </c>
      <c r="C95" s="20">
        <f t="shared" si="4"/>
        <v>68</v>
      </c>
      <c r="D95" s="20">
        <v>11</v>
      </c>
      <c r="E95" s="20">
        <v>34</v>
      </c>
      <c r="F95" s="20">
        <v>5</v>
      </c>
      <c r="G95" s="20">
        <v>18</v>
      </c>
      <c r="H95" s="20" t="s">
        <v>629</v>
      </c>
      <c r="I95" s="20">
        <v>27</v>
      </c>
      <c r="J95" s="23">
        <v>1665</v>
      </c>
      <c r="K95" s="23">
        <v>649</v>
      </c>
      <c r="L95" s="23">
        <v>101</v>
      </c>
      <c r="M95" s="23">
        <v>879</v>
      </c>
      <c r="N95" s="23">
        <v>36</v>
      </c>
      <c r="O95" s="23">
        <v>17699</v>
      </c>
    </row>
    <row r="96" spans="1:15" s="20" customFormat="1" x14ac:dyDescent="0.25">
      <c r="A96" s="20">
        <v>67</v>
      </c>
      <c r="B96" s="20" t="s">
        <v>579</v>
      </c>
      <c r="C96" s="20">
        <f t="shared" si="4"/>
        <v>37</v>
      </c>
      <c r="D96" s="20">
        <v>14</v>
      </c>
      <c r="E96" s="20">
        <v>13</v>
      </c>
      <c r="F96" s="20">
        <v>5</v>
      </c>
      <c r="G96" s="20">
        <v>5</v>
      </c>
      <c r="H96" s="20" t="s">
        <v>580</v>
      </c>
      <c r="I96" s="20">
        <v>17</v>
      </c>
      <c r="J96" s="23">
        <v>1603</v>
      </c>
      <c r="K96" s="23">
        <v>212</v>
      </c>
      <c r="L96" s="23">
        <v>649</v>
      </c>
      <c r="M96" s="23">
        <v>625</v>
      </c>
      <c r="N96" s="23">
        <v>117</v>
      </c>
      <c r="O96" s="23">
        <v>9346</v>
      </c>
    </row>
    <row r="97" spans="1:15" s="20" customFormat="1" x14ac:dyDescent="0.25">
      <c r="A97" s="20">
        <v>68</v>
      </c>
      <c r="B97" s="20" t="s">
        <v>172</v>
      </c>
      <c r="C97" s="20">
        <f t="shared" si="4"/>
        <v>69</v>
      </c>
      <c r="D97" s="20">
        <v>5</v>
      </c>
      <c r="E97" s="20">
        <v>39</v>
      </c>
      <c r="F97" s="20">
        <v>5</v>
      </c>
      <c r="G97" s="20">
        <v>20</v>
      </c>
      <c r="H97" s="20" t="s">
        <v>631</v>
      </c>
      <c r="I97" s="20">
        <v>25</v>
      </c>
      <c r="J97" s="23">
        <v>1499</v>
      </c>
      <c r="K97" s="23">
        <v>844</v>
      </c>
      <c r="L97" s="23">
        <v>0</v>
      </c>
      <c r="M97" s="23">
        <v>655</v>
      </c>
      <c r="N97" s="23">
        <v>0</v>
      </c>
      <c r="O97" s="23">
        <v>11754</v>
      </c>
    </row>
    <row r="98" spans="1:15" s="20" customFormat="1" x14ac:dyDescent="0.25">
      <c r="A98" s="20">
        <v>69</v>
      </c>
      <c r="B98" s="20" t="s">
        <v>137</v>
      </c>
      <c r="C98" s="20">
        <f t="shared" si="4"/>
        <v>45</v>
      </c>
      <c r="D98" s="20">
        <v>5</v>
      </c>
      <c r="E98" s="20">
        <v>35</v>
      </c>
      <c r="F98" s="20">
        <v>1</v>
      </c>
      <c r="G98" s="20">
        <v>4</v>
      </c>
      <c r="H98" s="20" t="s">
        <v>594</v>
      </c>
      <c r="I98" s="20">
        <v>14</v>
      </c>
      <c r="J98" s="23">
        <v>1461</v>
      </c>
      <c r="K98" s="23">
        <v>1188</v>
      </c>
      <c r="L98" s="23">
        <v>30</v>
      </c>
      <c r="M98" s="23">
        <v>243</v>
      </c>
      <c r="N98" s="23">
        <v>0</v>
      </c>
      <c r="O98" s="23">
        <v>12731</v>
      </c>
    </row>
    <row r="99" spans="1:15" s="20" customFormat="1" x14ac:dyDescent="0.25">
      <c r="A99" s="20">
        <v>70</v>
      </c>
      <c r="B99" s="20" t="s">
        <v>126</v>
      </c>
      <c r="C99" s="20">
        <f t="shared" si="4"/>
        <v>78</v>
      </c>
      <c r="D99" s="20">
        <v>4</v>
      </c>
      <c r="E99" s="20">
        <v>32</v>
      </c>
      <c r="F99" s="20">
        <v>1</v>
      </c>
      <c r="G99" s="20">
        <v>41</v>
      </c>
      <c r="H99" s="20" t="s">
        <v>644</v>
      </c>
      <c r="I99" s="20">
        <v>19</v>
      </c>
      <c r="J99" s="23">
        <v>1148</v>
      </c>
      <c r="K99" s="23">
        <v>724</v>
      </c>
      <c r="L99" s="23">
        <v>0</v>
      </c>
      <c r="M99" s="23">
        <v>424</v>
      </c>
      <c r="N99" s="23">
        <v>0</v>
      </c>
      <c r="O99" s="23">
        <v>21982</v>
      </c>
    </row>
    <row r="100" spans="1:15" s="20" customFormat="1" x14ac:dyDescent="0.25">
      <c r="A100" s="20">
        <v>71</v>
      </c>
      <c r="B100" s="20" t="s">
        <v>132</v>
      </c>
      <c r="C100" s="20">
        <f t="shared" si="4"/>
        <v>34</v>
      </c>
      <c r="D100" s="20">
        <v>3</v>
      </c>
      <c r="E100" s="20">
        <v>23</v>
      </c>
      <c r="F100" s="20">
        <v>4</v>
      </c>
      <c r="G100" s="20">
        <v>4</v>
      </c>
      <c r="H100" s="20" t="s">
        <v>575</v>
      </c>
      <c r="I100" s="20">
        <v>24</v>
      </c>
      <c r="J100" s="23">
        <v>1026</v>
      </c>
      <c r="K100" s="23">
        <v>902</v>
      </c>
      <c r="L100" s="23">
        <v>0</v>
      </c>
      <c r="M100" s="23">
        <v>44</v>
      </c>
      <c r="N100" s="23">
        <v>80</v>
      </c>
      <c r="O100" s="23">
        <v>5608</v>
      </c>
    </row>
    <row r="101" spans="1:15" s="20" customFormat="1" x14ac:dyDescent="0.25">
      <c r="A101" s="20">
        <v>72</v>
      </c>
      <c r="B101" s="20" t="s">
        <v>229</v>
      </c>
      <c r="C101" s="20">
        <f t="shared" si="4"/>
        <v>37</v>
      </c>
      <c r="D101" s="20">
        <v>7</v>
      </c>
      <c r="E101" s="20">
        <v>15</v>
      </c>
      <c r="F101" s="20">
        <v>6</v>
      </c>
      <c r="G101" s="20">
        <v>9</v>
      </c>
      <c r="H101" s="20" t="s">
        <v>581</v>
      </c>
      <c r="I101" s="20">
        <v>14</v>
      </c>
      <c r="J101" s="23">
        <v>988</v>
      </c>
      <c r="K101" s="23">
        <v>633</v>
      </c>
      <c r="L101" s="23">
        <v>0</v>
      </c>
      <c r="M101" s="23">
        <v>355</v>
      </c>
      <c r="N101" s="23">
        <v>0</v>
      </c>
      <c r="O101" s="23">
        <v>13098</v>
      </c>
    </row>
    <row r="102" spans="1:15" s="20" customFormat="1" x14ac:dyDescent="0.25">
      <c r="A102" s="20">
        <v>73</v>
      </c>
      <c r="B102" s="20" t="s">
        <v>169</v>
      </c>
      <c r="C102" s="20">
        <f t="shared" si="4"/>
        <v>56</v>
      </c>
      <c r="D102" s="20">
        <v>11</v>
      </c>
      <c r="E102" s="20">
        <v>17</v>
      </c>
      <c r="F102" s="20">
        <v>2</v>
      </c>
      <c r="G102" s="20">
        <v>26</v>
      </c>
      <c r="H102" s="20" t="s">
        <v>613</v>
      </c>
      <c r="I102" s="20">
        <v>15</v>
      </c>
      <c r="J102" s="23">
        <v>964</v>
      </c>
      <c r="K102" s="23">
        <v>321</v>
      </c>
      <c r="L102" s="23">
        <v>0</v>
      </c>
      <c r="M102" s="23">
        <v>643</v>
      </c>
      <c r="N102" s="23">
        <v>0</v>
      </c>
      <c r="O102" s="23">
        <v>18960</v>
      </c>
    </row>
    <row r="103" spans="1:15" s="20" customFormat="1" x14ac:dyDescent="0.25">
      <c r="A103" s="20">
        <v>74</v>
      </c>
      <c r="B103" s="20" t="s">
        <v>532</v>
      </c>
      <c r="C103" s="20">
        <f t="shared" si="4"/>
        <v>66</v>
      </c>
      <c r="D103" s="20">
        <v>11</v>
      </c>
      <c r="E103" s="20">
        <v>33</v>
      </c>
      <c r="F103" s="20">
        <v>8</v>
      </c>
      <c r="G103" s="20">
        <v>14</v>
      </c>
      <c r="H103" s="20" t="s">
        <v>625</v>
      </c>
      <c r="I103" s="20">
        <v>4</v>
      </c>
      <c r="J103" s="23">
        <v>593</v>
      </c>
      <c r="K103" s="23">
        <v>0</v>
      </c>
      <c r="L103" s="23">
        <v>0</v>
      </c>
      <c r="M103" s="23">
        <v>593</v>
      </c>
      <c r="N103" s="23">
        <v>0</v>
      </c>
      <c r="O103" s="23">
        <v>10859</v>
      </c>
    </row>
    <row r="104" spans="1:15" s="20" customFormat="1" x14ac:dyDescent="0.25">
      <c r="A104" s="20">
        <v>75</v>
      </c>
      <c r="B104" s="20" t="s">
        <v>251</v>
      </c>
      <c r="C104" s="20">
        <f t="shared" si="4"/>
        <v>48</v>
      </c>
      <c r="D104" s="20">
        <v>4</v>
      </c>
      <c r="E104" s="20">
        <v>30</v>
      </c>
      <c r="F104" s="20">
        <v>4</v>
      </c>
      <c r="G104" s="20">
        <v>10</v>
      </c>
      <c r="H104" s="20" t="s">
        <v>566</v>
      </c>
      <c r="I104" s="20">
        <v>12</v>
      </c>
      <c r="J104" s="23">
        <v>360</v>
      </c>
      <c r="K104" s="23">
        <v>300</v>
      </c>
      <c r="L104" s="23">
        <v>0</v>
      </c>
      <c r="M104" s="23">
        <v>60</v>
      </c>
      <c r="N104" s="23">
        <v>0</v>
      </c>
      <c r="O104" s="23">
        <v>13695</v>
      </c>
    </row>
    <row r="105" spans="1:15" ht="13.8" thickBot="1" x14ac:dyDescent="0.3">
      <c r="C105" s="8">
        <f>SUM(C30:C104)</f>
        <v>4085</v>
      </c>
      <c r="D105" s="8">
        <f t="shared" ref="D105:O105" si="5">SUM(D30:D104)</f>
        <v>443</v>
      </c>
      <c r="E105" s="8">
        <f t="shared" si="5"/>
        <v>2011</v>
      </c>
      <c r="F105" s="8">
        <f t="shared" si="5"/>
        <v>265</v>
      </c>
      <c r="G105" s="8">
        <f t="shared" si="5"/>
        <v>1366</v>
      </c>
      <c r="H105" s="8">
        <f t="shared" si="5"/>
        <v>0</v>
      </c>
      <c r="I105" s="8">
        <f t="shared" si="5"/>
        <v>7685</v>
      </c>
      <c r="J105" s="8">
        <f t="shared" si="5"/>
        <v>474749</v>
      </c>
      <c r="K105" s="8">
        <f t="shared" si="5"/>
        <v>293883</v>
      </c>
      <c r="L105" s="8">
        <f t="shared" si="5"/>
        <v>8629</v>
      </c>
      <c r="M105" s="8">
        <f t="shared" si="5"/>
        <v>164153</v>
      </c>
      <c r="N105" s="8">
        <f t="shared" si="5"/>
        <v>8084</v>
      </c>
      <c r="O105" s="8">
        <f t="shared" si="5"/>
        <v>1587027</v>
      </c>
    </row>
    <row r="106" spans="1:15" ht="13.8" thickTop="1" x14ac:dyDescent="0.25">
      <c r="A106" s="9" t="s">
        <v>213</v>
      </c>
    </row>
    <row r="107" spans="1:15" s="20" customFormat="1" x14ac:dyDescent="0.25">
      <c r="A107" s="20">
        <v>1</v>
      </c>
      <c r="B107" s="20" t="s">
        <v>76</v>
      </c>
      <c r="C107" s="20">
        <f t="shared" ref="C107:C138" si="6">SUM(D107:G107)</f>
        <v>96</v>
      </c>
      <c r="D107" s="20">
        <v>23</v>
      </c>
      <c r="E107" s="20">
        <v>35</v>
      </c>
      <c r="F107" s="20">
        <v>15</v>
      </c>
      <c r="G107" s="20">
        <v>23</v>
      </c>
      <c r="H107" s="20" t="s">
        <v>680</v>
      </c>
      <c r="I107" s="20">
        <v>413</v>
      </c>
      <c r="J107" s="23">
        <v>50359</v>
      </c>
      <c r="K107" s="23">
        <v>24614</v>
      </c>
      <c r="L107" s="23">
        <v>8561</v>
      </c>
      <c r="M107" s="23">
        <v>12805</v>
      </c>
      <c r="N107" s="23">
        <v>4379</v>
      </c>
      <c r="O107" s="23">
        <v>78408</v>
      </c>
    </row>
    <row r="108" spans="1:15" s="20" customFormat="1" x14ac:dyDescent="0.25">
      <c r="A108" s="20">
        <v>2</v>
      </c>
      <c r="B108" s="20" t="s">
        <v>159</v>
      </c>
      <c r="C108" s="20">
        <f t="shared" si="6"/>
        <v>99</v>
      </c>
      <c r="D108" s="20">
        <v>0</v>
      </c>
      <c r="E108" s="20">
        <v>44</v>
      </c>
      <c r="F108" s="20">
        <v>0</v>
      </c>
      <c r="G108" s="20">
        <v>55</v>
      </c>
      <c r="H108" s="20" t="s">
        <v>692</v>
      </c>
      <c r="I108" s="20">
        <v>430</v>
      </c>
      <c r="J108" s="23">
        <v>37614</v>
      </c>
      <c r="K108" s="23">
        <v>20248</v>
      </c>
      <c r="L108" s="23">
        <v>0</v>
      </c>
      <c r="M108" s="23">
        <v>17366</v>
      </c>
      <c r="N108" s="23">
        <v>0</v>
      </c>
      <c r="O108" s="23">
        <v>67581</v>
      </c>
    </row>
    <row r="109" spans="1:15" s="20" customFormat="1" x14ac:dyDescent="0.25">
      <c r="A109" s="20">
        <v>3</v>
      </c>
      <c r="B109" s="20" t="s">
        <v>151</v>
      </c>
      <c r="C109" s="20">
        <f t="shared" si="6"/>
        <v>99</v>
      </c>
      <c r="D109" s="20">
        <v>10</v>
      </c>
      <c r="E109" s="20">
        <v>50</v>
      </c>
      <c r="F109" s="20">
        <v>6</v>
      </c>
      <c r="G109" s="20">
        <v>33</v>
      </c>
      <c r="H109" s="20" t="s">
        <v>691</v>
      </c>
      <c r="I109" s="20">
        <v>456</v>
      </c>
      <c r="J109" s="23">
        <v>29597</v>
      </c>
      <c r="K109" s="23">
        <v>20462</v>
      </c>
      <c r="L109" s="23">
        <v>2015</v>
      </c>
      <c r="M109" s="23">
        <v>5569</v>
      </c>
      <c r="N109" s="23">
        <v>1551</v>
      </c>
      <c r="O109" s="23">
        <v>29597</v>
      </c>
    </row>
    <row r="110" spans="1:15" s="20" customFormat="1" x14ac:dyDescent="0.25">
      <c r="A110" s="20">
        <v>4</v>
      </c>
      <c r="B110" s="20" t="s">
        <v>39</v>
      </c>
      <c r="C110" s="20">
        <f t="shared" si="6"/>
        <v>146</v>
      </c>
      <c r="D110" s="20">
        <v>34</v>
      </c>
      <c r="E110" s="20">
        <v>52</v>
      </c>
      <c r="F110" s="20">
        <v>14</v>
      </c>
      <c r="G110" s="20">
        <v>46</v>
      </c>
      <c r="H110" s="20" t="s">
        <v>736</v>
      </c>
      <c r="I110" s="20">
        <v>462</v>
      </c>
      <c r="J110" s="23">
        <v>27596</v>
      </c>
      <c r="K110" s="23">
        <v>14002</v>
      </c>
      <c r="L110" s="23">
        <v>4730</v>
      </c>
      <c r="M110" s="23">
        <v>6322</v>
      </c>
      <c r="N110" s="23">
        <v>2542</v>
      </c>
      <c r="O110" s="23">
        <v>73708</v>
      </c>
    </row>
    <row r="111" spans="1:15" s="20" customFormat="1" x14ac:dyDescent="0.25">
      <c r="A111" s="20">
        <v>5</v>
      </c>
      <c r="B111" s="20" t="s">
        <v>154</v>
      </c>
      <c r="C111" s="20">
        <f t="shared" si="6"/>
        <v>128</v>
      </c>
      <c r="D111" s="20">
        <v>5</v>
      </c>
      <c r="E111" s="20">
        <v>59</v>
      </c>
      <c r="F111" s="20">
        <v>1</v>
      </c>
      <c r="G111" s="20">
        <v>63</v>
      </c>
      <c r="H111" s="20" t="s">
        <v>725</v>
      </c>
      <c r="I111" s="20">
        <v>383</v>
      </c>
      <c r="J111" s="23">
        <v>26488</v>
      </c>
      <c r="K111" s="23">
        <v>12446</v>
      </c>
      <c r="L111" s="23">
        <v>1059</v>
      </c>
      <c r="M111" s="23">
        <v>12983</v>
      </c>
      <c r="N111" s="23">
        <v>0</v>
      </c>
      <c r="O111" s="23">
        <v>81845</v>
      </c>
    </row>
    <row r="112" spans="1:15" s="20" customFormat="1" x14ac:dyDescent="0.25">
      <c r="A112" s="20">
        <v>6</v>
      </c>
      <c r="B112" s="20" t="s">
        <v>57</v>
      </c>
      <c r="C112" s="20">
        <f t="shared" si="6"/>
        <v>91</v>
      </c>
      <c r="D112" s="20">
        <v>10</v>
      </c>
      <c r="E112" s="20">
        <v>42</v>
      </c>
      <c r="F112" s="20">
        <v>4</v>
      </c>
      <c r="G112" s="20">
        <v>35</v>
      </c>
      <c r="H112" s="20" t="s">
        <v>667</v>
      </c>
      <c r="I112" s="20">
        <v>395</v>
      </c>
      <c r="J112" s="23">
        <v>25906</v>
      </c>
      <c r="K112" s="23">
        <v>15202</v>
      </c>
      <c r="L112" s="23">
        <v>853</v>
      </c>
      <c r="M112" s="23">
        <v>9656</v>
      </c>
      <c r="N112" s="23">
        <v>195</v>
      </c>
      <c r="O112" s="23">
        <v>50660</v>
      </c>
    </row>
    <row r="113" spans="1:15" s="20" customFormat="1" x14ac:dyDescent="0.25">
      <c r="A113" s="20">
        <v>7</v>
      </c>
      <c r="B113" s="20" t="s">
        <v>222</v>
      </c>
      <c r="C113" s="20">
        <f t="shared" si="6"/>
        <v>108</v>
      </c>
      <c r="D113" s="20">
        <v>8</v>
      </c>
      <c r="E113" s="20">
        <v>46</v>
      </c>
      <c r="F113" s="20">
        <v>3</v>
      </c>
      <c r="G113" s="20">
        <v>51</v>
      </c>
      <c r="H113" s="20" t="s">
        <v>701</v>
      </c>
      <c r="I113" s="20">
        <v>430</v>
      </c>
      <c r="J113" s="23">
        <v>24435</v>
      </c>
      <c r="K113" s="23">
        <v>13474</v>
      </c>
      <c r="L113" s="23">
        <v>120</v>
      </c>
      <c r="M113" s="23">
        <v>10841</v>
      </c>
      <c r="N113" s="23">
        <v>0</v>
      </c>
      <c r="O113" s="23">
        <v>55903</v>
      </c>
    </row>
    <row r="114" spans="1:15" s="20" customFormat="1" x14ac:dyDescent="0.25">
      <c r="A114" s="20">
        <v>8</v>
      </c>
      <c r="B114" s="20" t="s">
        <v>174</v>
      </c>
      <c r="C114" s="20">
        <f t="shared" si="6"/>
        <v>123</v>
      </c>
      <c r="D114" s="20">
        <v>29</v>
      </c>
      <c r="E114" s="20">
        <v>59</v>
      </c>
      <c r="F114" s="20">
        <v>7</v>
      </c>
      <c r="G114" s="20">
        <v>28</v>
      </c>
      <c r="H114" s="20" t="s">
        <v>720</v>
      </c>
      <c r="I114" s="20">
        <v>383</v>
      </c>
      <c r="J114" s="23">
        <v>23554</v>
      </c>
      <c r="K114" s="23">
        <v>14040</v>
      </c>
      <c r="L114" s="23">
        <v>1355</v>
      </c>
      <c r="M114" s="23">
        <v>7600</v>
      </c>
      <c r="N114" s="23">
        <v>559</v>
      </c>
      <c r="O114" s="23">
        <v>52702</v>
      </c>
    </row>
    <row r="115" spans="1:15" s="20" customFormat="1" x14ac:dyDescent="0.25">
      <c r="A115" s="20">
        <v>9</v>
      </c>
      <c r="B115" s="20" t="s">
        <v>41</v>
      </c>
      <c r="C115" s="20">
        <f t="shared" si="6"/>
        <v>89</v>
      </c>
      <c r="D115" s="20">
        <v>1</v>
      </c>
      <c r="E115" s="20">
        <v>64</v>
      </c>
      <c r="F115" s="20">
        <v>2</v>
      </c>
      <c r="G115" s="20">
        <v>22</v>
      </c>
      <c r="H115" s="20" t="s">
        <v>664</v>
      </c>
      <c r="I115" s="20">
        <v>253</v>
      </c>
      <c r="J115" s="23">
        <v>20635</v>
      </c>
      <c r="K115" s="23">
        <v>15297</v>
      </c>
      <c r="L115" s="23">
        <v>0</v>
      </c>
      <c r="M115" s="23">
        <v>5338</v>
      </c>
      <c r="N115" s="23">
        <v>0</v>
      </c>
      <c r="O115" s="23">
        <v>49230</v>
      </c>
    </row>
    <row r="116" spans="1:15" s="20" customFormat="1" x14ac:dyDescent="0.25">
      <c r="A116" s="20">
        <v>10</v>
      </c>
      <c r="B116" s="20" t="s">
        <v>49</v>
      </c>
      <c r="C116" s="20">
        <f t="shared" si="6"/>
        <v>97</v>
      </c>
      <c r="D116" s="20">
        <v>13</v>
      </c>
      <c r="E116" s="20">
        <v>47</v>
      </c>
      <c r="F116" s="20">
        <v>5</v>
      </c>
      <c r="G116" s="20">
        <v>32</v>
      </c>
      <c r="H116" s="20" t="s">
        <v>682</v>
      </c>
      <c r="I116" s="20">
        <v>275</v>
      </c>
      <c r="J116" s="23">
        <v>20126</v>
      </c>
      <c r="K116" s="23">
        <v>14221</v>
      </c>
      <c r="L116" s="23">
        <v>250</v>
      </c>
      <c r="M116" s="23">
        <v>5555</v>
      </c>
      <c r="N116" s="23">
        <v>100</v>
      </c>
      <c r="O116" s="23">
        <v>46155</v>
      </c>
    </row>
    <row r="117" spans="1:15" s="20" customFormat="1" x14ac:dyDescent="0.25">
      <c r="A117" s="20">
        <v>11</v>
      </c>
      <c r="B117" s="20" t="s">
        <v>116</v>
      </c>
      <c r="C117" s="20">
        <f t="shared" si="6"/>
        <v>107</v>
      </c>
      <c r="D117" s="20">
        <v>17</v>
      </c>
      <c r="E117" s="20">
        <v>37</v>
      </c>
      <c r="F117" s="20">
        <v>16</v>
      </c>
      <c r="G117" s="20">
        <v>37</v>
      </c>
      <c r="H117" s="20" t="s">
        <v>699</v>
      </c>
      <c r="I117" s="20">
        <v>224</v>
      </c>
      <c r="J117" s="23">
        <v>19892</v>
      </c>
      <c r="K117" s="23">
        <v>8275</v>
      </c>
      <c r="L117" s="23">
        <v>2184</v>
      </c>
      <c r="M117" s="23">
        <v>7547</v>
      </c>
      <c r="N117" s="23">
        <v>1886</v>
      </c>
      <c r="O117" s="23">
        <v>53716</v>
      </c>
    </row>
    <row r="118" spans="1:15" s="20" customFormat="1" x14ac:dyDescent="0.25">
      <c r="A118" s="20">
        <v>12</v>
      </c>
      <c r="B118" s="20" t="s">
        <v>77</v>
      </c>
      <c r="C118" s="20">
        <f t="shared" si="6"/>
        <v>91</v>
      </c>
      <c r="D118" s="20">
        <v>12</v>
      </c>
      <c r="E118" s="20">
        <v>38</v>
      </c>
      <c r="F118" s="20">
        <v>9</v>
      </c>
      <c r="G118" s="20">
        <v>32</v>
      </c>
      <c r="H118" s="20" t="s">
        <v>668</v>
      </c>
      <c r="I118" s="20">
        <v>228</v>
      </c>
      <c r="J118" s="23">
        <v>19416</v>
      </c>
      <c r="K118" s="23">
        <v>10633</v>
      </c>
      <c r="L118" s="23">
        <v>916</v>
      </c>
      <c r="M118" s="23">
        <v>6228</v>
      </c>
      <c r="N118" s="23">
        <v>1639</v>
      </c>
      <c r="O118" s="23">
        <v>39281</v>
      </c>
    </row>
    <row r="119" spans="1:15" s="20" customFormat="1" x14ac:dyDescent="0.25">
      <c r="A119" s="20">
        <v>13</v>
      </c>
      <c r="B119" s="20" t="s">
        <v>329</v>
      </c>
      <c r="C119" s="20">
        <f t="shared" si="6"/>
        <v>141</v>
      </c>
      <c r="D119" s="20">
        <v>12</v>
      </c>
      <c r="E119" s="20">
        <v>61</v>
      </c>
      <c r="F119" s="20">
        <v>7</v>
      </c>
      <c r="G119" s="20">
        <v>61</v>
      </c>
      <c r="H119" s="20" t="s">
        <v>732</v>
      </c>
      <c r="I119" s="20">
        <v>304</v>
      </c>
      <c r="J119" s="23">
        <v>18599</v>
      </c>
      <c r="K119" s="23">
        <v>8080</v>
      </c>
      <c r="L119" s="23">
        <v>458</v>
      </c>
      <c r="M119" s="23">
        <v>9244</v>
      </c>
      <c r="N119" s="23">
        <v>817</v>
      </c>
      <c r="O119" s="23">
        <v>53023</v>
      </c>
    </row>
    <row r="120" spans="1:15" s="20" customFormat="1" x14ac:dyDescent="0.25">
      <c r="A120" s="20">
        <v>14</v>
      </c>
      <c r="B120" s="20" t="s">
        <v>40</v>
      </c>
      <c r="C120" s="20">
        <f t="shared" si="6"/>
        <v>101</v>
      </c>
      <c r="D120" s="20">
        <v>7</v>
      </c>
      <c r="E120" s="20">
        <v>49</v>
      </c>
      <c r="F120" s="20">
        <v>4</v>
      </c>
      <c r="G120" s="20">
        <v>41</v>
      </c>
      <c r="H120" s="20" t="s">
        <v>693</v>
      </c>
      <c r="I120" s="20">
        <v>388</v>
      </c>
      <c r="J120" s="23">
        <v>16221</v>
      </c>
      <c r="K120" s="23">
        <v>8982</v>
      </c>
      <c r="L120" s="23">
        <v>85</v>
      </c>
      <c r="M120" s="23">
        <v>7069</v>
      </c>
      <c r="N120" s="23">
        <v>85</v>
      </c>
      <c r="O120" s="23">
        <v>73227</v>
      </c>
    </row>
    <row r="121" spans="1:15" s="20" customFormat="1" x14ac:dyDescent="0.25">
      <c r="A121" s="20">
        <v>15</v>
      </c>
      <c r="B121" s="20" t="s">
        <v>56</v>
      </c>
      <c r="C121" s="20">
        <f t="shared" si="6"/>
        <v>98</v>
      </c>
      <c r="D121" s="20">
        <v>1</v>
      </c>
      <c r="E121" s="20">
        <v>59</v>
      </c>
      <c r="F121" s="20">
        <v>0</v>
      </c>
      <c r="G121" s="20">
        <v>38</v>
      </c>
      <c r="H121" s="20" t="s">
        <v>686</v>
      </c>
      <c r="I121" s="20">
        <v>296</v>
      </c>
      <c r="J121" s="23">
        <v>15938</v>
      </c>
      <c r="K121" s="23">
        <v>11534</v>
      </c>
      <c r="L121" s="23">
        <v>0</v>
      </c>
      <c r="M121" s="23">
        <v>4404</v>
      </c>
      <c r="N121" s="23">
        <v>0</v>
      </c>
      <c r="O121" s="23">
        <v>47096</v>
      </c>
    </row>
    <row r="122" spans="1:15" s="20" customFormat="1" x14ac:dyDescent="0.25">
      <c r="A122" s="20">
        <v>16</v>
      </c>
      <c r="B122" s="20" t="s">
        <v>185</v>
      </c>
      <c r="C122" s="20">
        <f t="shared" si="6"/>
        <v>121</v>
      </c>
      <c r="D122" s="20">
        <v>15</v>
      </c>
      <c r="E122" s="20">
        <v>60</v>
      </c>
      <c r="F122" s="20">
        <v>6</v>
      </c>
      <c r="G122" s="20">
        <v>40</v>
      </c>
      <c r="H122" s="20" t="s">
        <v>718</v>
      </c>
      <c r="I122" s="20">
        <v>140</v>
      </c>
      <c r="J122" s="23">
        <v>14644</v>
      </c>
      <c r="K122" s="23">
        <v>9739</v>
      </c>
      <c r="L122" s="23">
        <v>0</v>
      </c>
      <c r="M122" s="23">
        <v>4905</v>
      </c>
      <c r="N122" s="23">
        <v>0</v>
      </c>
      <c r="O122" s="23">
        <v>59105</v>
      </c>
    </row>
    <row r="123" spans="1:15" s="20" customFormat="1" x14ac:dyDescent="0.25">
      <c r="A123" s="20">
        <v>17</v>
      </c>
      <c r="B123" s="20" t="s">
        <v>22</v>
      </c>
      <c r="C123" s="20">
        <f t="shared" si="6"/>
        <v>81</v>
      </c>
      <c r="D123" s="20">
        <v>1</v>
      </c>
      <c r="E123" s="20">
        <v>43</v>
      </c>
      <c r="F123" s="20">
        <v>1</v>
      </c>
      <c r="G123" s="20">
        <v>36</v>
      </c>
      <c r="H123" s="20" t="s">
        <v>647</v>
      </c>
      <c r="I123" s="20">
        <v>217</v>
      </c>
      <c r="J123" s="23">
        <v>14433</v>
      </c>
      <c r="K123" s="23">
        <v>6811</v>
      </c>
      <c r="L123" s="23">
        <v>100</v>
      </c>
      <c r="M123" s="23">
        <v>7522</v>
      </c>
      <c r="N123" s="23">
        <v>0</v>
      </c>
      <c r="O123" s="23">
        <v>40415</v>
      </c>
    </row>
    <row r="124" spans="1:15" s="20" customFormat="1" x14ac:dyDescent="0.25">
      <c r="A124" s="20">
        <v>18</v>
      </c>
      <c r="B124" s="20" t="s">
        <v>55</v>
      </c>
      <c r="C124" s="20">
        <f t="shared" si="6"/>
        <v>126</v>
      </c>
      <c r="D124" s="20">
        <v>15</v>
      </c>
      <c r="E124" s="20">
        <v>57</v>
      </c>
      <c r="F124" s="20">
        <v>6</v>
      </c>
      <c r="G124" s="20">
        <v>48</v>
      </c>
      <c r="H124" s="20" t="s">
        <v>724</v>
      </c>
      <c r="I124" s="20">
        <v>266</v>
      </c>
      <c r="J124" s="23">
        <v>14157</v>
      </c>
      <c r="K124" s="23">
        <v>6442</v>
      </c>
      <c r="L124" s="23">
        <v>229</v>
      </c>
      <c r="M124" s="23">
        <v>7486</v>
      </c>
      <c r="N124" s="23">
        <v>0</v>
      </c>
      <c r="O124" s="23">
        <v>46213</v>
      </c>
    </row>
    <row r="125" spans="1:15" s="20" customFormat="1" x14ac:dyDescent="0.25">
      <c r="A125" s="20">
        <v>19</v>
      </c>
      <c r="B125" s="20" t="s">
        <v>704</v>
      </c>
      <c r="C125" s="20">
        <f t="shared" si="6"/>
        <v>110</v>
      </c>
      <c r="D125" s="20">
        <v>1</v>
      </c>
      <c r="E125" s="20">
        <v>58</v>
      </c>
      <c r="F125" s="20">
        <v>0</v>
      </c>
      <c r="G125" s="20">
        <v>51</v>
      </c>
      <c r="H125" s="20" t="s">
        <v>705</v>
      </c>
      <c r="I125" s="20">
        <v>205</v>
      </c>
      <c r="J125" s="23">
        <v>13282</v>
      </c>
      <c r="K125" s="23">
        <v>7594</v>
      </c>
      <c r="L125" s="23">
        <v>263</v>
      </c>
      <c r="M125" s="23">
        <v>5425</v>
      </c>
      <c r="N125" s="23">
        <v>0</v>
      </c>
      <c r="O125" s="23">
        <v>37704</v>
      </c>
    </row>
    <row r="126" spans="1:15" s="20" customFormat="1" x14ac:dyDescent="0.25">
      <c r="A126" s="20">
        <v>20</v>
      </c>
      <c r="B126" s="20" t="s">
        <v>259</v>
      </c>
      <c r="C126" s="20">
        <f t="shared" si="6"/>
        <v>88</v>
      </c>
      <c r="D126" s="20">
        <v>3</v>
      </c>
      <c r="E126" s="20">
        <v>56</v>
      </c>
      <c r="F126" s="20">
        <v>0</v>
      </c>
      <c r="G126" s="20">
        <v>29</v>
      </c>
      <c r="H126" s="20" t="s">
        <v>662</v>
      </c>
      <c r="I126" s="20">
        <v>207</v>
      </c>
      <c r="J126" s="23">
        <v>12716</v>
      </c>
      <c r="K126" s="23">
        <v>8526</v>
      </c>
      <c r="L126" s="23">
        <v>0</v>
      </c>
      <c r="M126" s="23">
        <v>4190</v>
      </c>
      <c r="N126" s="23">
        <v>0</v>
      </c>
      <c r="O126" s="23">
        <v>58548</v>
      </c>
    </row>
    <row r="127" spans="1:15" s="20" customFormat="1" x14ac:dyDescent="0.25">
      <c r="A127" s="20">
        <v>21</v>
      </c>
      <c r="B127" s="20" t="s">
        <v>51</v>
      </c>
      <c r="C127" s="20">
        <f t="shared" si="6"/>
        <v>150</v>
      </c>
      <c r="D127" s="20">
        <v>0</v>
      </c>
      <c r="E127" s="20">
        <v>0</v>
      </c>
      <c r="F127" s="20">
        <v>20</v>
      </c>
      <c r="G127" s="20">
        <v>130</v>
      </c>
      <c r="H127" s="20" t="s">
        <v>740</v>
      </c>
      <c r="I127" s="20">
        <v>244</v>
      </c>
      <c r="J127" s="23">
        <v>12432</v>
      </c>
      <c r="K127" s="23">
        <v>0</v>
      </c>
      <c r="L127" s="23">
        <v>0</v>
      </c>
      <c r="M127" s="23">
        <v>12310</v>
      </c>
      <c r="N127" s="23">
        <v>122</v>
      </c>
      <c r="O127" s="23">
        <v>75501</v>
      </c>
    </row>
    <row r="128" spans="1:15" s="20" customFormat="1" x14ac:dyDescent="0.25">
      <c r="A128" s="20">
        <v>22</v>
      </c>
      <c r="B128" s="20" t="s">
        <v>53</v>
      </c>
      <c r="C128" s="20">
        <f t="shared" si="6"/>
        <v>114</v>
      </c>
      <c r="D128" s="20">
        <v>25</v>
      </c>
      <c r="E128" s="20">
        <v>44</v>
      </c>
      <c r="F128" s="20">
        <v>8</v>
      </c>
      <c r="G128" s="20">
        <v>37</v>
      </c>
      <c r="H128" s="20" t="s">
        <v>708</v>
      </c>
      <c r="I128" s="20">
        <v>257</v>
      </c>
      <c r="J128" s="23">
        <v>12119</v>
      </c>
      <c r="K128" s="23">
        <v>6693</v>
      </c>
      <c r="L128" s="23">
        <v>470</v>
      </c>
      <c r="M128" s="23">
        <v>4894</v>
      </c>
      <c r="N128" s="23">
        <v>62</v>
      </c>
      <c r="O128" s="23">
        <v>43245</v>
      </c>
    </row>
    <row r="129" spans="1:15" s="20" customFormat="1" x14ac:dyDescent="0.25">
      <c r="A129" s="20">
        <v>23</v>
      </c>
      <c r="B129" s="20" t="s">
        <v>683</v>
      </c>
      <c r="C129" s="20">
        <f t="shared" si="6"/>
        <v>97</v>
      </c>
      <c r="D129" s="20">
        <v>22</v>
      </c>
      <c r="E129" s="20">
        <v>41</v>
      </c>
      <c r="F129" s="20">
        <v>5</v>
      </c>
      <c r="G129" s="20">
        <v>29</v>
      </c>
      <c r="H129" s="20" t="s">
        <v>684</v>
      </c>
      <c r="I129" s="20">
        <v>222</v>
      </c>
      <c r="J129" s="23">
        <v>11467</v>
      </c>
      <c r="K129" s="23">
        <v>6308</v>
      </c>
      <c r="L129" s="23">
        <v>125</v>
      </c>
      <c r="M129" s="23">
        <v>5004</v>
      </c>
      <c r="N129" s="23">
        <v>30</v>
      </c>
      <c r="O129" s="23">
        <v>52616</v>
      </c>
    </row>
    <row r="130" spans="1:15" s="20" customFormat="1" x14ac:dyDescent="0.25">
      <c r="A130" s="20">
        <v>24</v>
      </c>
      <c r="B130" s="20" t="s">
        <v>714</v>
      </c>
      <c r="C130" s="20">
        <f t="shared" si="6"/>
        <v>118</v>
      </c>
      <c r="D130" s="20">
        <v>11</v>
      </c>
      <c r="E130" s="20">
        <v>52</v>
      </c>
      <c r="F130" s="20">
        <v>10</v>
      </c>
      <c r="G130" s="20">
        <v>45</v>
      </c>
      <c r="H130" s="20" t="s">
        <v>715</v>
      </c>
      <c r="I130" s="20">
        <v>138</v>
      </c>
      <c r="J130" s="23">
        <v>11415</v>
      </c>
      <c r="K130" s="23">
        <v>4560</v>
      </c>
      <c r="L130" s="23">
        <v>1216</v>
      </c>
      <c r="M130" s="23">
        <v>4832</v>
      </c>
      <c r="N130" s="23">
        <v>807</v>
      </c>
      <c r="O130" s="23">
        <v>57511</v>
      </c>
    </row>
    <row r="131" spans="1:15" s="20" customFormat="1" x14ac:dyDescent="0.25">
      <c r="A131" s="20">
        <v>25</v>
      </c>
      <c r="B131" s="20" t="s">
        <v>160</v>
      </c>
      <c r="C131" s="20">
        <f t="shared" si="6"/>
        <v>130</v>
      </c>
      <c r="D131" s="20">
        <v>25</v>
      </c>
      <c r="E131" s="20">
        <v>68</v>
      </c>
      <c r="F131" s="20">
        <v>13</v>
      </c>
      <c r="G131" s="20">
        <v>24</v>
      </c>
      <c r="H131" s="20" t="s">
        <v>727</v>
      </c>
      <c r="I131" s="20">
        <v>135</v>
      </c>
      <c r="J131" s="23">
        <v>11398</v>
      </c>
      <c r="K131" s="23">
        <v>8726</v>
      </c>
      <c r="L131" s="23">
        <v>234</v>
      </c>
      <c r="M131" s="23">
        <v>2438</v>
      </c>
      <c r="N131" s="23">
        <v>0</v>
      </c>
      <c r="O131" s="23">
        <v>33975</v>
      </c>
    </row>
    <row r="132" spans="1:15" s="20" customFormat="1" x14ac:dyDescent="0.25">
      <c r="A132" s="20">
        <v>26</v>
      </c>
      <c r="B132" s="20" t="s">
        <v>100</v>
      </c>
      <c r="C132" s="20">
        <f t="shared" si="6"/>
        <v>98</v>
      </c>
      <c r="D132" s="20">
        <v>21</v>
      </c>
      <c r="E132" s="20">
        <v>31</v>
      </c>
      <c r="F132" s="20">
        <v>21</v>
      </c>
      <c r="G132" s="20">
        <v>25</v>
      </c>
      <c r="H132" s="20" t="s">
        <v>687</v>
      </c>
      <c r="I132" s="20">
        <v>143</v>
      </c>
      <c r="J132" s="23">
        <v>10725</v>
      </c>
      <c r="K132" s="23">
        <v>4728</v>
      </c>
      <c r="L132" s="23">
        <v>255</v>
      </c>
      <c r="M132" s="23">
        <v>5518</v>
      </c>
      <c r="N132" s="23">
        <v>224</v>
      </c>
      <c r="O132" s="23">
        <v>34267</v>
      </c>
    </row>
    <row r="133" spans="1:15" s="20" customFormat="1" x14ac:dyDescent="0.25">
      <c r="A133" s="20">
        <v>27</v>
      </c>
      <c r="B133" s="20" t="s">
        <v>155</v>
      </c>
      <c r="C133" s="20">
        <f t="shared" si="6"/>
        <v>85</v>
      </c>
      <c r="D133" s="20">
        <v>0</v>
      </c>
      <c r="E133" s="20">
        <v>53</v>
      </c>
      <c r="F133" s="20">
        <v>0</v>
      </c>
      <c r="G133" s="20">
        <v>32</v>
      </c>
      <c r="H133" s="20" t="s">
        <v>657</v>
      </c>
      <c r="I133" s="20">
        <v>174</v>
      </c>
      <c r="J133" s="23">
        <v>10586</v>
      </c>
      <c r="K133" s="23">
        <v>7294</v>
      </c>
      <c r="L133" s="23">
        <v>0</v>
      </c>
      <c r="M133" s="23">
        <v>3292</v>
      </c>
      <c r="N133" s="23">
        <v>0</v>
      </c>
      <c r="O133" s="23">
        <v>53824</v>
      </c>
    </row>
    <row r="134" spans="1:15" s="20" customFormat="1" x14ac:dyDescent="0.25">
      <c r="A134" s="20">
        <v>28</v>
      </c>
      <c r="B134" s="20" t="s">
        <v>54</v>
      </c>
      <c r="C134" s="20">
        <f t="shared" si="6"/>
        <v>90</v>
      </c>
      <c r="D134" s="20">
        <v>15</v>
      </c>
      <c r="E134" s="20">
        <v>54</v>
      </c>
      <c r="F134" s="20">
        <v>5</v>
      </c>
      <c r="G134" s="20">
        <v>16</v>
      </c>
      <c r="H134" s="20" t="s">
        <v>665</v>
      </c>
      <c r="I134" s="20">
        <v>158</v>
      </c>
      <c r="J134" s="23">
        <v>10450</v>
      </c>
      <c r="K134" s="23">
        <v>8703</v>
      </c>
      <c r="L134" s="23">
        <v>179</v>
      </c>
      <c r="M134" s="23">
        <v>1504</v>
      </c>
      <c r="N134" s="23">
        <v>64</v>
      </c>
      <c r="O134" s="23">
        <v>37818</v>
      </c>
    </row>
    <row r="135" spans="1:15" s="20" customFormat="1" x14ac:dyDescent="0.25">
      <c r="A135" s="20">
        <v>29</v>
      </c>
      <c r="B135" s="20" t="s">
        <v>47</v>
      </c>
      <c r="C135" s="20">
        <f t="shared" si="6"/>
        <v>88</v>
      </c>
      <c r="D135" s="20">
        <v>12</v>
      </c>
      <c r="E135" s="20">
        <v>29</v>
      </c>
      <c r="F135" s="20">
        <v>8</v>
      </c>
      <c r="G135" s="20">
        <v>39</v>
      </c>
      <c r="H135" s="20" t="s">
        <v>660</v>
      </c>
      <c r="I135" s="20">
        <v>217</v>
      </c>
      <c r="J135" s="23">
        <v>10172</v>
      </c>
      <c r="K135" s="23">
        <v>4467</v>
      </c>
      <c r="L135" s="23">
        <v>559</v>
      </c>
      <c r="M135" s="23">
        <v>5041</v>
      </c>
      <c r="N135" s="23">
        <v>105</v>
      </c>
      <c r="O135" s="23">
        <v>32449</v>
      </c>
    </row>
    <row r="136" spans="1:15" s="20" customFormat="1" x14ac:dyDescent="0.25">
      <c r="A136" s="20">
        <v>30</v>
      </c>
      <c r="B136" s="20" t="s">
        <v>131</v>
      </c>
      <c r="C136" s="20">
        <f t="shared" si="6"/>
        <v>137</v>
      </c>
      <c r="D136" s="20">
        <v>26</v>
      </c>
      <c r="E136" s="20">
        <v>58</v>
      </c>
      <c r="F136" s="20">
        <v>10</v>
      </c>
      <c r="G136" s="20">
        <v>43</v>
      </c>
      <c r="H136" s="20" t="s">
        <v>731</v>
      </c>
      <c r="I136" s="20">
        <v>186</v>
      </c>
      <c r="J136" s="23">
        <v>10156</v>
      </c>
      <c r="K136" s="23">
        <v>4160</v>
      </c>
      <c r="L136" s="23">
        <v>958</v>
      </c>
      <c r="M136" s="23">
        <v>4706</v>
      </c>
      <c r="N136" s="23">
        <v>332</v>
      </c>
      <c r="O136" s="23">
        <v>54232</v>
      </c>
    </row>
    <row r="137" spans="1:15" s="20" customFormat="1" x14ac:dyDescent="0.25">
      <c r="A137" s="20">
        <v>31</v>
      </c>
      <c r="B137" s="20" t="s">
        <v>75</v>
      </c>
      <c r="C137" s="20">
        <f t="shared" si="6"/>
        <v>101</v>
      </c>
      <c r="D137" s="20">
        <v>24</v>
      </c>
      <c r="E137" s="20">
        <v>37</v>
      </c>
      <c r="F137" s="20">
        <v>12</v>
      </c>
      <c r="G137" s="20">
        <v>28</v>
      </c>
      <c r="H137" s="20" t="s">
        <v>694</v>
      </c>
      <c r="I137" s="20">
        <v>137</v>
      </c>
      <c r="J137" s="23">
        <v>9933</v>
      </c>
      <c r="K137" s="23">
        <v>4074</v>
      </c>
      <c r="L137" s="23">
        <v>778</v>
      </c>
      <c r="M137" s="23">
        <v>4683</v>
      </c>
      <c r="N137" s="23">
        <v>398</v>
      </c>
      <c r="O137" s="23">
        <v>28764</v>
      </c>
    </row>
    <row r="138" spans="1:15" s="20" customFormat="1" x14ac:dyDescent="0.25">
      <c r="A138" s="20">
        <v>32</v>
      </c>
      <c r="B138" s="20" t="s">
        <v>14</v>
      </c>
      <c r="C138" s="20">
        <f t="shared" si="6"/>
        <v>118</v>
      </c>
      <c r="D138" s="20">
        <v>31</v>
      </c>
      <c r="E138" s="20">
        <v>57</v>
      </c>
      <c r="F138" s="20">
        <v>6</v>
      </c>
      <c r="G138" s="20">
        <v>24</v>
      </c>
      <c r="H138" s="20" t="s">
        <v>713</v>
      </c>
      <c r="I138" s="20">
        <v>71</v>
      </c>
      <c r="J138" s="23">
        <v>9420</v>
      </c>
      <c r="K138" s="23">
        <v>5807</v>
      </c>
      <c r="L138" s="23">
        <v>0</v>
      </c>
      <c r="M138" s="23">
        <v>3613</v>
      </c>
      <c r="N138" s="23">
        <v>0</v>
      </c>
      <c r="O138" s="23">
        <v>57957</v>
      </c>
    </row>
    <row r="139" spans="1:15" s="20" customFormat="1" x14ac:dyDescent="0.25">
      <c r="A139" s="20">
        <v>33</v>
      </c>
      <c r="B139" s="20" t="s">
        <v>84</v>
      </c>
      <c r="C139" s="20">
        <f t="shared" ref="C139:C170" si="7">SUM(D139:G139)</f>
        <v>99</v>
      </c>
      <c r="D139" s="20">
        <v>13</v>
      </c>
      <c r="E139" s="20">
        <v>61</v>
      </c>
      <c r="F139" s="20">
        <v>3</v>
      </c>
      <c r="G139" s="20">
        <v>22</v>
      </c>
      <c r="H139" s="20" t="s">
        <v>690</v>
      </c>
      <c r="I139" s="20">
        <v>119</v>
      </c>
      <c r="J139" s="23">
        <v>9035</v>
      </c>
      <c r="K139" s="23">
        <v>5990</v>
      </c>
      <c r="L139" s="23">
        <v>0</v>
      </c>
      <c r="M139" s="23">
        <v>3045</v>
      </c>
      <c r="N139" s="23">
        <v>0</v>
      </c>
      <c r="O139" s="23">
        <v>28627</v>
      </c>
    </row>
    <row r="140" spans="1:15" s="20" customFormat="1" x14ac:dyDescent="0.25">
      <c r="A140" s="20">
        <v>34</v>
      </c>
      <c r="B140" s="20" t="s">
        <v>145</v>
      </c>
      <c r="C140" s="20">
        <f t="shared" si="7"/>
        <v>109</v>
      </c>
      <c r="D140" s="20">
        <v>3</v>
      </c>
      <c r="E140" s="20">
        <v>58</v>
      </c>
      <c r="F140" s="20">
        <v>4</v>
      </c>
      <c r="G140" s="20">
        <v>44</v>
      </c>
      <c r="H140" s="20" t="s">
        <v>703</v>
      </c>
      <c r="I140" s="20">
        <v>78</v>
      </c>
      <c r="J140" s="23">
        <v>8935</v>
      </c>
      <c r="K140" s="23">
        <v>6591</v>
      </c>
      <c r="L140" s="23">
        <v>30</v>
      </c>
      <c r="M140" s="23">
        <v>2314</v>
      </c>
      <c r="N140" s="23">
        <v>0</v>
      </c>
      <c r="O140" s="23">
        <v>57222</v>
      </c>
    </row>
    <row r="141" spans="1:15" s="20" customFormat="1" x14ac:dyDescent="0.25">
      <c r="A141" s="20">
        <v>35</v>
      </c>
      <c r="B141" s="20" t="s">
        <v>189</v>
      </c>
      <c r="C141" s="20">
        <f t="shared" si="7"/>
        <v>98</v>
      </c>
      <c r="D141" s="20">
        <v>9</v>
      </c>
      <c r="E141" s="20">
        <v>64</v>
      </c>
      <c r="F141" s="20">
        <v>2</v>
      </c>
      <c r="G141" s="20">
        <v>23</v>
      </c>
      <c r="H141" s="20" t="s">
        <v>688</v>
      </c>
      <c r="I141" s="20">
        <v>124</v>
      </c>
      <c r="J141" s="23">
        <v>8679</v>
      </c>
      <c r="K141" s="23">
        <v>6550</v>
      </c>
      <c r="L141" s="23">
        <v>30</v>
      </c>
      <c r="M141" s="23">
        <v>2068</v>
      </c>
      <c r="N141" s="23">
        <v>31</v>
      </c>
      <c r="O141" s="23">
        <v>36269</v>
      </c>
    </row>
    <row r="142" spans="1:15" s="20" customFormat="1" x14ac:dyDescent="0.25">
      <c r="A142" s="20">
        <v>36</v>
      </c>
      <c r="B142" s="20" t="s">
        <v>141</v>
      </c>
      <c r="C142" s="20">
        <f t="shared" si="7"/>
        <v>108</v>
      </c>
      <c r="D142" s="20">
        <v>28</v>
      </c>
      <c r="E142" s="20">
        <v>52</v>
      </c>
      <c r="F142" s="20">
        <v>13</v>
      </c>
      <c r="G142" s="20">
        <v>15</v>
      </c>
      <c r="H142" s="20" t="s">
        <v>702</v>
      </c>
      <c r="I142" s="20">
        <v>215</v>
      </c>
      <c r="J142" s="23">
        <v>8645</v>
      </c>
      <c r="K142" s="23">
        <v>7223</v>
      </c>
      <c r="L142" s="23">
        <v>190</v>
      </c>
      <c r="M142" s="23">
        <v>1190</v>
      </c>
      <c r="N142" s="23">
        <v>42</v>
      </c>
      <c r="O142" s="23">
        <v>48776</v>
      </c>
    </row>
    <row r="143" spans="1:15" s="20" customFormat="1" x14ac:dyDescent="0.25">
      <c r="A143" s="20">
        <v>37</v>
      </c>
      <c r="B143" s="20" t="s">
        <v>236</v>
      </c>
      <c r="C143" s="20">
        <f t="shared" si="7"/>
        <v>105</v>
      </c>
      <c r="D143" s="20">
        <v>11</v>
      </c>
      <c r="E143" s="20">
        <v>63</v>
      </c>
      <c r="F143" s="20">
        <v>0</v>
      </c>
      <c r="G143" s="20">
        <v>31</v>
      </c>
      <c r="H143" s="20" t="s">
        <v>698</v>
      </c>
      <c r="I143" s="20">
        <v>123</v>
      </c>
      <c r="J143" s="23">
        <v>8577</v>
      </c>
      <c r="K143" s="23">
        <v>6378</v>
      </c>
      <c r="L143" s="23">
        <v>48</v>
      </c>
      <c r="M143" s="23">
        <v>2151</v>
      </c>
      <c r="N143" s="23">
        <v>0</v>
      </c>
      <c r="O143" s="23">
        <v>41979</v>
      </c>
    </row>
    <row r="144" spans="1:15" s="20" customFormat="1" x14ac:dyDescent="0.25">
      <c r="A144" s="20">
        <v>38</v>
      </c>
      <c r="B144" s="20" t="s">
        <v>197</v>
      </c>
      <c r="C144" s="20">
        <f t="shared" si="7"/>
        <v>94</v>
      </c>
      <c r="D144" s="20">
        <v>4</v>
      </c>
      <c r="E144" s="20">
        <v>59</v>
      </c>
      <c r="F144" s="20">
        <v>1</v>
      </c>
      <c r="G144" s="20">
        <v>30</v>
      </c>
      <c r="H144" s="20" t="s">
        <v>678</v>
      </c>
      <c r="I144" s="20">
        <v>142</v>
      </c>
      <c r="J144" s="23">
        <v>8514</v>
      </c>
      <c r="K144" s="23">
        <v>4787</v>
      </c>
      <c r="L144" s="23">
        <v>0</v>
      </c>
      <c r="M144" s="23">
        <v>3646</v>
      </c>
      <c r="N144" s="23">
        <v>81</v>
      </c>
      <c r="O144" s="23">
        <v>22928</v>
      </c>
    </row>
    <row r="145" spans="1:15" s="20" customFormat="1" x14ac:dyDescent="0.25">
      <c r="A145" s="20">
        <v>39</v>
      </c>
      <c r="B145" s="20" t="s">
        <v>62</v>
      </c>
      <c r="C145" s="20">
        <f t="shared" si="7"/>
        <v>114</v>
      </c>
      <c r="D145" s="20">
        <v>12</v>
      </c>
      <c r="E145" s="20">
        <v>59</v>
      </c>
      <c r="F145" s="20">
        <v>8</v>
      </c>
      <c r="G145" s="20">
        <v>35</v>
      </c>
      <c r="H145" s="20" t="s">
        <v>709</v>
      </c>
      <c r="I145" s="20">
        <v>77</v>
      </c>
      <c r="J145" s="23">
        <v>8512</v>
      </c>
      <c r="K145" s="23">
        <v>5621</v>
      </c>
      <c r="L145" s="23">
        <v>36</v>
      </c>
      <c r="M145" s="23">
        <v>2855</v>
      </c>
      <c r="N145" s="23">
        <v>0</v>
      </c>
      <c r="O145" s="23">
        <v>23793</v>
      </c>
    </row>
    <row r="146" spans="1:15" s="20" customFormat="1" x14ac:dyDescent="0.25">
      <c r="A146" s="20">
        <v>40</v>
      </c>
      <c r="B146" s="20" t="s">
        <v>147</v>
      </c>
      <c r="C146" s="20">
        <f t="shared" si="7"/>
        <v>136</v>
      </c>
      <c r="D146" s="20">
        <v>22</v>
      </c>
      <c r="E146" s="20">
        <v>69</v>
      </c>
      <c r="F146" s="20">
        <v>12</v>
      </c>
      <c r="G146" s="20">
        <v>33</v>
      </c>
      <c r="H146" s="20" t="s">
        <v>730</v>
      </c>
      <c r="I146" s="20">
        <v>126</v>
      </c>
      <c r="J146" s="23">
        <v>8339</v>
      </c>
      <c r="K146" s="23">
        <v>7180</v>
      </c>
      <c r="L146" s="23">
        <v>50</v>
      </c>
      <c r="M146" s="23">
        <v>1059</v>
      </c>
      <c r="N146" s="23">
        <v>50</v>
      </c>
      <c r="O146" s="23">
        <v>50512</v>
      </c>
    </row>
    <row r="147" spans="1:15" s="20" customFormat="1" x14ac:dyDescent="0.25">
      <c r="A147" s="20">
        <v>41</v>
      </c>
      <c r="B147" s="20" t="s">
        <v>115</v>
      </c>
      <c r="C147" s="20">
        <f t="shared" si="7"/>
        <v>112</v>
      </c>
      <c r="D147" s="20">
        <v>5</v>
      </c>
      <c r="E147" s="20">
        <v>59</v>
      </c>
      <c r="F147" s="20">
        <v>1</v>
      </c>
      <c r="G147" s="20">
        <v>47</v>
      </c>
      <c r="H147" s="20" t="s">
        <v>706</v>
      </c>
      <c r="I147" s="20">
        <v>83</v>
      </c>
      <c r="J147" s="23">
        <v>7985</v>
      </c>
      <c r="K147" s="23">
        <v>4425</v>
      </c>
      <c r="L147" s="23">
        <v>80</v>
      </c>
      <c r="M147" s="23">
        <v>3480</v>
      </c>
      <c r="N147" s="23">
        <v>0</v>
      </c>
      <c r="O147" s="23">
        <v>43109</v>
      </c>
    </row>
    <row r="148" spans="1:15" s="20" customFormat="1" x14ac:dyDescent="0.25">
      <c r="A148" s="20">
        <v>42</v>
      </c>
      <c r="B148" s="20" t="s">
        <v>72</v>
      </c>
      <c r="C148" s="20">
        <f t="shared" si="7"/>
        <v>88</v>
      </c>
      <c r="D148" s="20">
        <v>20</v>
      </c>
      <c r="E148" s="20">
        <v>30</v>
      </c>
      <c r="F148" s="20">
        <v>17</v>
      </c>
      <c r="G148" s="20">
        <v>21</v>
      </c>
      <c r="H148" s="20" t="s">
        <v>661</v>
      </c>
      <c r="I148" s="20">
        <v>81</v>
      </c>
      <c r="J148" s="23">
        <v>7936</v>
      </c>
      <c r="K148" s="23">
        <v>1846</v>
      </c>
      <c r="L148" s="23">
        <v>2244</v>
      </c>
      <c r="M148" s="23">
        <v>2116</v>
      </c>
      <c r="N148" s="23">
        <v>1730</v>
      </c>
      <c r="O148" s="23">
        <v>30572</v>
      </c>
    </row>
    <row r="149" spans="1:15" s="20" customFormat="1" x14ac:dyDescent="0.25">
      <c r="A149" s="20">
        <v>43</v>
      </c>
      <c r="B149" s="20" t="s">
        <v>485</v>
      </c>
      <c r="C149" s="20">
        <f t="shared" si="7"/>
        <v>128</v>
      </c>
      <c r="D149" s="20">
        <v>13</v>
      </c>
      <c r="E149" s="20">
        <v>60</v>
      </c>
      <c r="F149" s="20">
        <v>10</v>
      </c>
      <c r="G149" s="20">
        <v>45</v>
      </c>
      <c r="H149" s="20" t="s">
        <v>726</v>
      </c>
      <c r="I149" s="20">
        <v>93</v>
      </c>
      <c r="J149" s="23">
        <v>7309</v>
      </c>
      <c r="K149" s="23">
        <v>4428</v>
      </c>
      <c r="L149" s="23">
        <v>0</v>
      </c>
      <c r="M149" s="23">
        <v>2881</v>
      </c>
      <c r="N149" s="23">
        <v>0</v>
      </c>
      <c r="O149" s="23">
        <v>53199</v>
      </c>
    </row>
    <row r="150" spans="1:15" s="20" customFormat="1" x14ac:dyDescent="0.25">
      <c r="A150" s="20">
        <v>44</v>
      </c>
      <c r="B150" s="20" t="s">
        <v>37</v>
      </c>
      <c r="C150" s="20">
        <f t="shared" si="7"/>
        <v>115</v>
      </c>
      <c r="D150" s="20">
        <v>12</v>
      </c>
      <c r="E150" s="20">
        <v>56</v>
      </c>
      <c r="F150" s="20">
        <v>5</v>
      </c>
      <c r="G150" s="20">
        <v>42</v>
      </c>
      <c r="H150" s="20" t="s">
        <v>711</v>
      </c>
      <c r="I150" s="20">
        <v>111</v>
      </c>
      <c r="J150" s="23">
        <v>7022</v>
      </c>
      <c r="K150" s="23">
        <v>3051</v>
      </c>
      <c r="L150" s="23">
        <v>490</v>
      </c>
      <c r="M150" s="23">
        <v>2759</v>
      </c>
      <c r="N150" s="23">
        <v>722</v>
      </c>
      <c r="O150" s="23">
        <v>39474</v>
      </c>
    </row>
    <row r="151" spans="1:15" s="20" customFormat="1" x14ac:dyDescent="0.25">
      <c r="A151" s="20">
        <v>45</v>
      </c>
      <c r="B151" s="20" t="s">
        <v>111</v>
      </c>
      <c r="C151" s="20">
        <f t="shared" si="7"/>
        <v>90</v>
      </c>
      <c r="D151" s="20">
        <v>0</v>
      </c>
      <c r="E151" s="20">
        <v>7</v>
      </c>
      <c r="F151" s="20">
        <v>0</v>
      </c>
      <c r="G151" s="20">
        <v>83</v>
      </c>
      <c r="H151" s="20" t="s">
        <v>666</v>
      </c>
      <c r="I151" s="20">
        <v>102</v>
      </c>
      <c r="J151" s="23">
        <v>6939</v>
      </c>
      <c r="K151" s="23">
        <v>352</v>
      </c>
      <c r="L151" s="23">
        <v>0</v>
      </c>
      <c r="M151" s="23">
        <v>6587</v>
      </c>
      <c r="N151" s="23">
        <v>0</v>
      </c>
      <c r="O151" s="23">
        <v>29382</v>
      </c>
    </row>
    <row r="152" spans="1:15" s="20" customFormat="1" x14ac:dyDescent="0.25">
      <c r="A152" s="20">
        <v>46</v>
      </c>
      <c r="B152" s="20" t="s">
        <v>103</v>
      </c>
      <c r="C152" s="20">
        <f t="shared" si="7"/>
        <v>94</v>
      </c>
      <c r="D152" s="20">
        <v>6</v>
      </c>
      <c r="E152" s="20">
        <v>41</v>
      </c>
      <c r="F152" s="20">
        <v>11</v>
      </c>
      <c r="G152" s="20">
        <v>36</v>
      </c>
      <c r="H152" s="20" t="s">
        <v>677</v>
      </c>
      <c r="I152" s="20">
        <v>91</v>
      </c>
      <c r="J152" s="23">
        <v>6507</v>
      </c>
      <c r="K152" s="23">
        <v>4244</v>
      </c>
      <c r="L152" s="23">
        <v>0</v>
      </c>
      <c r="M152" s="23">
        <v>2263</v>
      </c>
      <c r="N152" s="23">
        <v>0</v>
      </c>
      <c r="O152" s="23">
        <v>42536</v>
      </c>
    </row>
    <row r="153" spans="1:15" s="20" customFormat="1" x14ac:dyDescent="0.25">
      <c r="A153" s="20">
        <v>47</v>
      </c>
      <c r="B153" s="20" t="s">
        <v>535</v>
      </c>
      <c r="C153" s="20">
        <f t="shared" si="7"/>
        <v>97</v>
      </c>
      <c r="D153" s="20">
        <v>14</v>
      </c>
      <c r="E153" s="20">
        <v>43</v>
      </c>
      <c r="F153" s="20">
        <v>10</v>
      </c>
      <c r="G153" s="20">
        <v>30</v>
      </c>
      <c r="H153" s="20" t="s">
        <v>685</v>
      </c>
      <c r="I153" s="20">
        <v>56</v>
      </c>
      <c r="J153" s="23">
        <v>6062</v>
      </c>
      <c r="K153" s="23">
        <v>4009</v>
      </c>
      <c r="L153" s="23">
        <v>231</v>
      </c>
      <c r="M153" s="23">
        <v>1608</v>
      </c>
      <c r="N153" s="23">
        <v>214</v>
      </c>
      <c r="O153" s="23">
        <v>28076</v>
      </c>
    </row>
    <row r="154" spans="1:15" s="20" customFormat="1" x14ac:dyDescent="0.25">
      <c r="A154" s="20">
        <v>48</v>
      </c>
      <c r="B154" s="20" t="s">
        <v>105</v>
      </c>
      <c r="C154" s="20">
        <f t="shared" si="7"/>
        <v>145</v>
      </c>
      <c r="D154" s="20">
        <v>15</v>
      </c>
      <c r="E154" s="20">
        <v>64</v>
      </c>
      <c r="F154" s="20">
        <v>5</v>
      </c>
      <c r="G154" s="20">
        <v>61</v>
      </c>
      <c r="H154" s="20" t="s">
        <v>734</v>
      </c>
      <c r="I154" s="20">
        <v>64</v>
      </c>
      <c r="J154" s="23">
        <v>5905</v>
      </c>
      <c r="K154" s="23">
        <v>3388</v>
      </c>
      <c r="L154" s="23">
        <v>50</v>
      </c>
      <c r="M154" s="23">
        <v>2467</v>
      </c>
      <c r="N154" s="23">
        <v>0</v>
      </c>
      <c r="O154" s="23">
        <v>44376</v>
      </c>
    </row>
    <row r="155" spans="1:15" s="20" customFormat="1" x14ac:dyDescent="0.25">
      <c r="A155" s="20">
        <v>49</v>
      </c>
      <c r="B155" s="20" t="s">
        <v>59</v>
      </c>
      <c r="C155" s="20">
        <f t="shared" si="7"/>
        <v>86</v>
      </c>
      <c r="D155" s="20">
        <v>1</v>
      </c>
      <c r="E155" s="20">
        <v>65</v>
      </c>
      <c r="F155" s="20">
        <v>1</v>
      </c>
      <c r="G155" s="20">
        <v>19</v>
      </c>
      <c r="H155" s="20" t="s">
        <v>659</v>
      </c>
      <c r="I155" s="20">
        <v>127</v>
      </c>
      <c r="J155" s="23">
        <v>5733</v>
      </c>
      <c r="K155" s="23">
        <v>4926</v>
      </c>
      <c r="L155" s="23">
        <v>62</v>
      </c>
      <c r="M155" s="23">
        <v>701</v>
      </c>
      <c r="N155" s="23">
        <v>44</v>
      </c>
      <c r="O155" s="23">
        <v>32293</v>
      </c>
    </row>
    <row r="156" spans="1:15" s="20" customFormat="1" x14ac:dyDescent="0.25">
      <c r="A156" s="20">
        <v>50</v>
      </c>
      <c r="B156" s="20" t="s">
        <v>272</v>
      </c>
      <c r="C156" s="20">
        <f t="shared" si="7"/>
        <v>92</v>
      </c>
      <c r="D156" s="20">
        <v>4</v>
      </c>
      <c r="E156" s="20">
        <v>51</v>
      </c>
      <c r="F156" s="20">
        <v>1</v>
      </c>
      <c r="G156" s="20">
        <v>36</v>
      </c>
      <c r="H156" s="20" t="s">
        <v>671</v>
      </c>
      <c r="I156" s="20">
        <v>92</v>
      </c>
      <c r="J156" s="23">
        <v>5713</v>
      </c>
      <c r="K156" s="23">
        <v>2978</v>
      </c>
      <c r="L156" s="23">
        <v>0</v>
      </c>
      <c r="M156" s="23">
        <v>2735</v>
      </c>
      <c r="N156" s="23">
        <v>0</v>
      </c>
      <c r="O156" s="23">
        <v>38987</v>
      </c>
    </row>
    <row r="157" spans="1:15" s="20" customFormat="1" x14ac:dyDescent="0.25">
      <c r="A157" s="20">
        <v>51</v>
      </c>
      <c r="B157" s="20" t="s">
        <v>221</v>
      </c>
      <c r="C157" s="20">
        <f t="shared" si="7"/>
        <v>104</v>
      </c>
      <c r="D157" s="20">
        <v>14</v>
      </c>
      <c r="E157" s="20">
        <v>56</v>
      </c>
      <c r="F157" s="20">
        <v>5</v>
      </c>
      <c r="G157" s="20">
        <v>29</v>
      </c>
      <c r="H157" s="20" t="s">
        <v>696</v>
      </c>
      <c r="I157" s="20">
        <v>109</v>
      </c>
      <c r="J157" s="23">
        <v>5677</v>
      </c>
      <c r="K157" s="23">
        <v>3825</v>
      </c>
      <c r="L157" s="23">
        <v>40</v>
      </c>
      <c r="M157" s="23">
        <v>1812</v>
      </c>
      <c r="N157" s="23">
        <v>0</v>
      </c>
      <c r="O157" s="23">
        <v>46111</v>
      </c>
    </row>
    <row r="158" spans="1:15" s="20" customFormat="1" x14ac:dyDescent="0.25">
      <c r="A158" s="20">
        <v>52</v>
      </c>
      <c r="B158" s="20" t="s">
        <v>326</v>
      </c>
      <c r="C158" s="20">
        <f t="shared" si="7"/>
        <v>120</v>
      </c>
      <c r="D158" s="20">
        <v>7</v>
      </c>
      <c r="E158" s="20">
        <v>52</v>
      </c>
      <c r="F158" s="20">
        <v>4</v>
      </c>
      <c r="G158" s="20">
        <v>57</v>
      </c>
      <c r="H158" s="20" t="s">
        <v>717</v>
      </c>
      <c r="I158" s="20">
        <v>84</v>
      </c>
      <c r="J158" s="23">
        <v>5610</v>
      </c>
      <c r="K158" s="23">
        <v>2169</v>
      </c>
      <c r="L158" s="23">
        <v>0</v>
      </c>
      <c r="M158" s="23">
        <v>3441</v>
      </c>
      <c r="N158" s="23">
        <v>0</v>
      </c>
      <c r="O158" s="23">
        <v>51783</v>
      </c>
    </row>
    <row r="159" spans="1:15" s="20" customFormat="1" x14ac:dyDescent="0.25">
      <c r="A159" s="20">
        <v>53</v>
      </c>
      <c r="B159" s="20" t="s">
        <v>198</v>
      </c>
      <c r="C159" s="20">
        <f t="shared" si="7"/>
        <v>93</v>
      </c>
      <c r="D159" s="20">
        <v>0</v>
      </c>
      <c r="E159" s="20">
        <v>3</v>
      </c>
      <c r="F159" s="20">
        <v>0</v>
      </c>
      <c r="G159" s="20">
        <v>90</v>
      </c>
      <c r="H159" s="20" t="s">
        <v>674</v>
      </c>
      <c r="I159" s="20">
        <v>81</v>
      </c>
      <c r="J159" s="23">
        <v>5475</v>
      </c>
      <c r="K159" s="23">
        <v>65</v>
      </c>
      <c r="L159" s="23">
        <v>0</v>
      </c>
      <c r="M159" s="23">
        <v>5410</v>
      </c>
      <c r="N159" s="23">
        <v>0</v>
      </c>
      <c r="O159" s="23">
        <v>22596</v>
      </c>
    </row>
    <row r="160" spans="1:15" s="20" customFormat="1" x14ac:dyDescent="0.25">
      <c r="A160" s="20">
        <v>54</v>
      </c>
      <c r="B160" s="20" t="s">
        <v>193</v>
      </c>
      <c r="C160" s="20">
        <f t="shared" si="7"/>
        <v>149</v>
      </c>
      <c r="D160" s="20">
        <v>11</v>
      </c>
      <c r="E160" s="20">
        <v>73</v>
      </c>
      <c r="F160" s="20">
        <v>12</v>
      </c>
      <c r="G160" s="20">
        <v>53</v>
      </c>
      <c r="H160" s="20" t="s">
        <v>739</v>
      </c>
      <c r="I160" s="20">
        <v>65</v>
      </c>
      <c r="J160" s="23">
        <v>4714</v>
      </c>
      <c r="K160" s="23">
        <v>2435</v>
      </c>
      <c r="L160" s="23">
        <v>0</v>
      </c>
      <c r="M160" s="23">
        <v>2279</v>
      </c>
      <c r="N160" s="23">
        <v>0</v>
      </c>
      <c r="O160" s="23">
        <v>36907</v>
      </c>
    </row>
    <row r="161" spans="1:15" s="20" customFormat="1" x14ac:dyDescent="0.25">
      <c r="A161" s="20">
        <v>55</v>
      </c>
      <c r="B161" s="20" t="s">
        <v>300</v>
      </c>
      <c r="C161" s="20">
        <f t="shared" si="7"/>
        <v>108</v>
      </c>
      <c r="D161" s="20">
        <v>5</v>
      </c>
      <c r="E161" s="20">
        <v>41</v>
      </c>
      <c r="F161" s="20">
        <v>5</v>
      </c>
      <c r="G161" s="20">
        <v>57</v>
      </c>
      <c r="H161" s="20" t="s">
        <v>700</v>
      </c>
      <c r="I161" s="20">
        <v>58</v>
      </c>
      <c r="J161" s="23">
        <v>4340</v>
      </c>
      <c r="K161" s="23">
        <v>1152</v>
      </c>
      <c r="L161" s="23">
        <v>34</v>
      </c>
      <c r="M161" s="23">
        <v>3120</v>
      </c>
      <c r="N161" s="23">
        <v>34</v>
      </c>
      <c r="O161" s="23">
        <v>23999</v>
      </c>
    </row>
    <row r="162" spans="1:15" s="20" customFormat="1" x14ac:dyDescent="0.25">
      <c r="A162" s="20">
        <v>56</v>
      </c>
      <c r="B162" s="20" t="s">
        <v>233</v>
      </c>
      <c r="C162" s="20">
        <f t="shared" si="7"/>
        <v>145</v>
      </c>
      <c r="D162" s="20">
        <v>11</v>
      </c>
      <c r="E162" s="20">
        <v>67</v>
      </c>
      <c r="F162" s="20">
        <v>8</v>
      </c>
      <c r="G162" s="20">
        <v>59</v>
      </c>
      <c r="H162" s="20" t="s">
        <v>735</v>
      </c>
      <c r="I162" s="20">
        <v>71</v>
      </c>
      <c r="J162" s="23">
        <v>4208</v>
      </c>
      <c r="K162" s="23">
        <v>1856</v>
      </c>
      <c r="L162" s="23">
        <v>132</v>
      </c>
      <c r="M162" s="23">
        <v>2132</v>
      </c>
      <c r="N162" s="23">
        <v>88</v>
      </c>
      <c r="O162" s="23">
        <v>34794</v>
      </c>
    </row>
    <row r="163" spans="1:15" s="20" customFormat="1" x14ac:dyDescent="0.25">
      <c r="A163" s="20">
        <v>57</v>
      </c>
      <c r="B163" s="20" t="s">
        <v>183</v>
      </c>
      <c r="C163" s="20">
        <f t="shared" si="7"/>
        <v>95</v>
      </c>
      <c r="D163" s="20">
        <v>21</v>
      </c>
      <c r="E163" s="20">
        <v>30</v>
      </c>
      <c r="F163" s="20">
        <v>30</v>
      </c>
      <c r="G163" s="20">
        <v>14</v>
      </c>
      <c r="H163" s="20" t="s">
        <v>679</v>
      </c>
      <c r="I163" s="20">
        <v>62</v>
      </c>
      <c r="J163" s="23">
        <v>4145</v>
      </c>
      <c r="K163" s="23">
        <v>1164</v>
      </c>
      <c r="L163" s="23">
        <v>608</v>
      </c>
      <c r="M163" s="23">
        <v>1613</v>
      </c>
      <c r="N163" s="23">
        <v>760</v>
      </c>
      <c r="O163" s="23">
        <v>21539</v>
      </c>
    </row>
    <row r="164" spans="1:15" s="20" customFormat="1" x14ac:dyDescent="0.25">
      <c r="A164" s="20">
        <v>58</v>
      </c>
      <c r="B164" s="20" t="s">
        <v>202</v>
      </c>
      <c r="C164" s="20">
        <f t="shared" si="7"/>
        <v>92</v>
      </c>
      <c r="D164" s="20">
        <v>5</v>
      </c>
      <c r="E164" s="20">
        <v>34</v>
      </c>
      <c r="F164" s="20">
        <v>11</v>
      </c>
      <c r="G164" s="20">
        <v>42</v>
      </c>
      <c r="H164" s="20" t="s">
        <v>673</v>
      </c>
      <c r="I164" s="20">
        <v>85</v>
      </c>
      <c r="J164" s="23">
        <v>4050</v>
      </c>
      <c r="K164" s="23">
        <v>1061</v>
      </c>
      <c r="L164" s="23">
        <v>0</v>
      </c>
      <c r="M164" s="23">
        <v>2989</v>
      </c>
      <c r="N164" s="23">
        <v>0</v>
      </c>
      <c r="O164" s="23">
        <v>27191</v>
      </c>
    </row>
    <row r="165" spans="1:15" s="20" customFormat="1" x14ac:dyDescent="0.25">
      <c r="A165" s="20">
        <v>59</v>
      </c>
      <c r="B165" s="20" t="s">
        <v>93</v>
      </c>
      <c r="C165" s="20">
        <f t="shared" si="7"/>
        <v>149</v>
      </c>
      <c r="D165" s="20">
        <v>13</v>
      </c>
      <c r="E165" s="20">
        <v>64</v>
      </c>
      <c r="F165" s="20">
        <v>4</v>
      </c>
      <c r="G165" s="20">
        <v>68</v>
      </c>
      <c r="H165" s="20" t="s">
        <v>738</v>
      </c>
      <c r="I165" s="20">
        <v>55</v>
      </c>
      <c r="J165" s="23">
        <v>3967</v>
      </c>
      <c r="K165" s="23">
        <v>2798</v>
      </c>
      <c r="L165" s="23">
        <v>60</v>
      </c>
      <c r="M165" s="23">
        <v>1109</v>
      </c>
      <c r="N165" s="23">
        <v>0</v>
      </c>
      <c r="O165" s="23">
        <v>54993</v>
      </c>
    </row>
    <row r="166" spans="1:15" s="20" customFormat="1" x14ac:dyDescent="0.25">
      <c r="A166" s="20">
        <v>60</v>
      </c>
      <c r="B166" s="20" t="s">
        <v>133</v>
      </c>
      <c r="C166" s="20">
        <f t="shared" si="7"/>
        <v>134</v>
      </c>
      <c r="D166" s="20">
        <v>31</v>
      </c>
      <c r="E166" s="20">
        <v>56</v>
      </c>
      <c r="F166" s="20">
        <v>12</v>
      </c>
      <c r="G166" s="20">
        <v>35</v>
      </c>
      <c r="H166" s="20" t="s">
        <v>728</v>
      </c>
      <c r="I166" s="20">
        <v>38</v>
      </c>
      <c r="J166" s="23">
        <v>3891</v>
      </c>
      <c r="K166" s="23">
        <v>1213</v>
      </c>
      <c r="L166" s="23">
        <v>1375</v>
      </c>
      <c r="M166" s="23">
        <v>1053</v>
      </c>
      <c r="N166" s="23">
        <v>250</v>
      </c>
      <c r="O166" s="23">
        <v>43933</v>
      </c>
    </row>
    <row r="167" spans="1:15" s="20" customFormat="1" x14ac:dyDescent="0.25">
      <c r="A167" s="20">
        <v>61</v>
      </c>
      <c r="B167" s="20" t="s">
        <v>120</v>
      </c>
      <c r="C167" s="20">
        <f t="shared" si="7"/>
        <v>119</v>
      </c>
      <c r="D167" s="20">
        <v>6</v>
      </c>
      <c r="E167" s="20">
        <v>64</v>
      </c>
      <c r="F167" s="20">
        <v>1</v>
      </c>
      <c r="G167" s="20">
        <v>48</v>
      </c>
      <c r="H167" s="20" t="s">
        <v>716</v>
      </c>
      <c r="I167" s="20">
        <v>51</v>
      </c>
      <c r="J167" s="23">
        <v>3655</v>
      </c>
      <c r="K167" s="23">
        <v>2537</v>
      </c>
      <c r="L167" s="23">
        <v>0</v>
      </c>
      <c r="M167" s="23">
        <v>1118</v>
      </c>
      <c r="N167" s="23">
        <v>0</v>
      </c>
      <c r="O167" s="23">
        <v>44732</v>
      </c>
    </row>
    <row r="168" spans="1:15" s="20" customFormat="1" x14ac:dyDescent="0.25">
      <c r="A168" s="20">
        <v>62</v>
      </c>
      <c r="B168" s="20" t="s">
        <v>164</v>
      </c>
      <c r="C168" s="20">
        <f t="shared" si="7"/>
        <v>117</v>
      </c>
      <c r="D168" s="20">
        <v>19</v>
      </c>
      <c r="E168" s="20">
        <v>49</v>
      </c>
      <c r="F168" s="20">
        <v>25</v>
      </c>
      <c r="G168" s="20">
        <v>24</v>
      </c>
      <c r="H168" s="20" t="s">
        <v>712</v>
      </c>
      <c r="I168" s="20">
        <v>25</v>
      </c>
      <c r="J168" s="23">
        <v>3633</v>
      </c>
      <c r="K168" s="23">
        <v>3493</v>
      </c>
      <c r="L168" s="23">
        <v>0</v>
      </c>
      <c r="M168" s="23">
        <v>140</v>
      </c>
      <c r="N168" s="23">
        <v>0</v>
      </c>
      <c r="O168" s="23">
        <v>54543</v>
      </c>
    </row>
    <row r="169" spans="1:15" s="20" customFormat="1" x14ac:dyDescent="0.25">
      <c r="A169" s="20">
        <v>63</v>
      </c>
      <c r="B169" s="20" t="s">
        <v>253</v>
      </c>
      <c r="C169" s="20">
        <f t="shared" si="7"/>
        <v>85</v>
      </c>
      <c r="D169" s="20">
        <v>15</v>
      </c>
      <c r="E169" s="20">
        <v>32</v>
      </c>
      <c r="F169" s="20">
        <v>10</v>
      </c>
      <c r="G169" s="20">
        <v>28</v>
      </c>
      <c r="H169" s="20" t="s">
        <v>656</v>
      </c>
      <c r="I169" s="20">
        <v>41</v>
      </c>
      <c r="J169" s="23">
        <v>3570</v>
      </c>
      <c r="K169" s="23">
        <v>1426</v>
      </c>
      <c r="L169" s="23">
        <v>867</v>
      </c>
      <c r="M169" s="23">
        <v>800</v>
      </c>
      <c r="N169" s="23">
        <v>477</v>
      </c>
      <c r="O169" s="23">
        <v>27685</v>
      </c>
    </row>
    <row r="170" spans="1:15" s="20" customFormat="1" x14ac:dyDescent="0.25">
      <c r="A170" s="20">
        <v>64</v>
      </c>
      <c r="B170" s="20" t="s">
        <v>33</v>
      </c>
      <c r="C170" s="20">
        <f t="shared" si="7"/>
        <v>114</v>
      </c>
      <c r="D170" s="20">
        <v>14</v>
      </c>
      <c r="E170" s="20">
        <v>67</v>
      </c>
      <c r="F170" s="20">
        <v>8</v>
      </c>
      <c r="G170" s="20">
        <v>25</v>
      </c>
      <c r="H170" s="20" t="s">
        <v>707</v>
      </c>
      <c r="I170" s="20">
        <v>31</v>
      </c>
      <c r="J170" s="23">
        <v>3534</v>
      </c>
      <c r="K170" s="23">
        <v>2274</v>
      </c>
      <c r="L170" s="23">
        <v>0</v>
      </c>
      <c r="M170" s="23">
        <v>1260</v>
      </c>
      <c r="N170" s="23">
        <v>0</v>
      </c>
      <c r="O170" s="23">
        <v>43393</v>
      </c>
    </row>
    <row r="171" spans="1:15" s="20" customFormat="1" x14ac:dyDescent="0.25">
      <c r="A171" s="20">
        <v>65</v>
      </c>
      <c r="B171" s="20" t="s">
        <v>249</v>
      </c>
      <c r="C171" s="20">
        <f t="shared" ref="C171:C202" si="8">SUM(D171:G171)</f>
        <v>84</v>
      </c>
      <c r="D171" s="20">
        <v>11</v>
      </c>
      <c r="E171" s="20">
        <v>40</v>
      </c>
      <c r="F171" s="20">
        <v>4</v>
      </c>
      <c r="G171" s="20">
        <v>29</v>
      </c>
      <c r="H171" s="20" t="s">
        <v>653</v>
      </c>
      <c r="I171" s="20">
        <v>54</v>
      </c>
      <c r="J171" s="23">
        <v>3170</v>
      </c>
      <c r="K171" s="23">
        <v>1738</v>
      </c>
      <c r="L171" s="23">
        <v>90</v>
      </c>
      <c r="M171" s="23">
        <v>1342</v>
      </c>
      <c r="N171" s="23">
        <v>0</v>
      </c>
      <c r="O171" s="23">
        <v>36305</v>
      </c>
    </row>
    <row r="172" spans="1:15" s="20" customFormat="1" x14ac:dyDescent="0.25">
      <c r="A172" s="20">
        <v>66</v>
      </c>
      <c r="B172" s="20" t="s">
        <v>201</v>
      </c>
      <c r="C172" s="20">
        <f t="shared" si="8"/>
        <v>102</v>
      </c>
      <c r="D172" s="20">
        <v>18</v>
      </c>
      <c r="E172" s="20">
        <v>48</v>
      </c>
      <c r="F172" s="20">
        <v>4</v>
      </c>
      <c r="G172" s="20">
        <v>32</v>
      </c>
      <c r="H172" s="20" t="s">
        <v>695</v>
      </c>
      <c r="I172" s="20">
        <v>33</v>
      </c>
      <c r="J172" s="23">
        <v>3162</v>
      </c>
      <c r="K172" s="23">
        <v>2282</v>
      </c>
      <c r="L172" s="23">
        <v>0</v>
      </c>
      <c r="M172" s="23">
        <v>880</v>
      </c>
      <c r="N172" s="23">
        <v>0</v>
      </c>
      <c r="O172" s="23">
        <v>33658</v>
      </c>
    </row>
    <row r="173" spans="1:15" s="20" customFormat="1" x14ac:dyDescent="0.25">
      <c r="A173" s="20">
        <v>67</v>
      </c>
      <c r="B173" s="20" t="s">
        <v>227</v>
      </c>
      <c r="C173" s="20">
        <f t="shared" si="8"/>
        <v>105</v>
      </c>
      <c r="D173" s="20">
        <v>20</v>
      </c>
      <c r="E173" s="20">
        <v>49</v>
      </c>
      <c r="F173" s="20">
        <v>7</v>
      </c>
      <c r="G173" s="20">
        <v>29</v>
      </c>
      <c r="H173" s="20" t="s">
        <v>697</v>
      </c>
      <c r="I173" s="20">
        <v>59</v>
      </c>
      <c r="J173" s="23">
        <v>3021</v>
      </c>
      <c r="K173" s="23">
        <v>1717</v>
      </c>
      <c r="L173" s="23">
        <v>434</v>
      </c>
      <c r="M173" s="23">
        <v>838</v>
      </c>
      <c r="N173" s="23">
        <v>32</v>
      </c>
      <c r="O173" s="23">
        <v>31826</v>
      </c>
    </row>
    <row r="174" spans="1:15" s="20" customFormat="1" x14ac:dyDescent="0.25">
      <c r="A174" s="20">
        <v>68</v>
      </c>
      <c r="B174" s="20" t="s">
        <v>24</v>
      </c>
      <c r="C174" s="20">
        <f t="shared" si="8"/>
        <v>89</v>
      </c>
      <c r="D174" s="20">
        <v>13</v>
      </c>
      <c r="E174" s="20">
        <v>39</v>
      </c>
      <c r="F174" s="20">
        <v>4</v>
      </c>
      <c r="G174" s="20">
        <v>33</v>
      </c>
      <c r="H174" s="20" t="s">
        <v>663</v>
      </c>
      <c r="I174" s="20">
        <v>39</v>
      </c>
      <c r="J174" s="23">
        <v>2954</v>
      </c>
      <c r="K174" s="23">
        <v>1976</v>
      </c>
      <c r="L174" s="23">
        <v>378</v>
      </c>
      <c r="M174" s="23">
        <v>537</v>
      </c>
      <c r="N174" s="23">
        <v>63</v>
      </c>
      <c r="O174" s="23">
        <v>52394</v>
      </c>
    </row>
    <row r="175" spans="1:15" s="20" customFormat="1" x14ac:dyDescent="0.25">
      <c r="A175" s="20">
        <v>69</v>
      </c>
      <c r="B175" s="20" t="s">
        <v>67</v>
      </c>
      <c r="C175" s="20">
        <f t="shared" si="8"/>
        <v>85</v>
      </c>
      <c r="D175" s="20">
        <v>13</v>
      </c>
      <c r="E175" s="20">
        <v>39</v>
      </c>
      <c r="F175" s="20">
        <v>6</v>
      </c>
      <c r="G175" s="20">
        <v>27</v>
      </c>
      <c r="H175" s="20" t="s">
        <v>655</v>
      </c>
      <c r="I175" s="20">
        <v>51</v>
      </c>
      <c r="J175" s="23">
        <v>2684</v>
      </c>
      <c r="K175" s="23">
        <v>951</v>
      </c>
      <c r="L175" s="23">
        <v>0</v>
      </c>
      <c r="M175" s="23">
        <v>1733</v>
      </c>
      <c r="N175" s="23">
        <v>0</v>
      </c>
      <c r="O175" s="23">
        <v>23084</v>
      </c>
    </row>
    <row r="176" spans="1:15" s="20" customFormat="1" x14ac:dyDescent="0.25">
      <c r="A176" s="20">
        <v>70</v>
      </c>
      <c r="B176" s="20" t="s">
        <v>650</v>
      </c>
      <c r="C176" s="20">
        <f t="shared" si="8"/>
        <v>83</v>
      </c>
      <c r="D176" s="20">
        <v>2</v>
      </c>
      <c r="E176" s="20">
        <v>40</v>
      </c>
      <c r="F176" s="20">
        <v>6</v>
      </c>
      <c r="G176" s="20">
        <v>35</v>
      </c>
      <c r="H176" s="20" t="s">
        <v>651</v>
      </c>
      <c r="I176" s="20">
        <v>34</v>
      </c>
      <c r="J176" s="23">
        <v>2271</v>
      </c>
      <c r="K176" s="23">
        <v>1078</v>
      </c>
      <c r="L176" s="23">
        <v>30</v>
      </c>
      <c r="M176" s="23">
        <v>1163</v>
      </c>
      <c r="N176" s="23">
        <v>0</v>
      </c>
      <c r="O176" s="23">
        <v>0</v>
      </c>
    </row>
    <row r="177" spans="1:15" s="20" customFormat="1" x14ac:dyDescent="0.25">
      <c r="A177" s="20">
        <v>71</v>
      </c>
      <c r="B177" s="20" t="s">
        <v>146</v>
      </c>
      <c r="C177" s="20">
        <f t="shared" si="8"/>
        <v>134</v>
      </c>
      <c r="D177" s="20">
        <v>26</v>
      </c>
      <c r="E177" s="20">
        <v>51</v>
      </c>
      <c r="F177" s="20">
        <v>14</v>
      </c>
      <c r="G177" s="20">
        <v>43</v>
      </c>
      <c r="H177" s="20" t="s">
        <v>729</v>
      </c>
      <c r="I177" s="20">
        <v>28</v>
      </c>
      <c r="J177" s="23">
        <v>2085</v>
      </c>
      <c r="K177" s="23">
        <v>1004</v>
      </c>
      <c r="L177" s="23">
        <v>0</v>
      </c>
      <c r="M177" s="23">
        <v>1081</v>
      </c>
      <c r="N177" s="23">
        <v>0</v>
      </c>
      <c r="O177" s="23">
        <v>36452</v>
      </c>
    </row>
    <row r="178" spans="1:15" s="20" customFormat="1" x14ac:dyDescent="0.25">
      <c r="A178" s="20">
        <v>72</v>
      </c>
      <c r="B178" s="20" t="s">
        <v>27</v>
      </c>
      <c r="C178" s="20">
        <f t="shared" si="8"/>
        <v>148</v>
      </c>
      <c r="D178" s="20">
        <v>2</v>
      </c>
      <c r="E178" s="20">
        <v>101</v>
      </c>
      <c r="F178" s="20">
        <v>3</v>
      </c>
      <c r="G178" s="20">
        <v>42</v>
      </c>
      <c r="H178" s="20" t="s">
        <v>737</v>
      </c>
      <c r="I178" s="20">
        <v>33</v>
      </c>
      <c r="J178" s="23">
        <v>2038</v>
      </c>
      <c r="K178" s="23">
        <v>1293</v>
      </c>
      <c r="L178" s="23">
        <v>0</v>
      </c>
      <c r="M178" s="23">
        <v>745</v>
      </c>
      <c r="N178" s="23">
        <v>0</v>
      </c>
      <c r="O178" s="23">
        <v>55236</v>
      </c>
    </row>
    <row r="179" spans="1:15" s="20" customFormat="1" x14ac:dyDescent="0.25">
      <c r="A179" s="20">
        <v>73</v>
      </c>
      <c r="B179" s="20" t="s">
        <v>721</v>
      </c>
      <c r="C179" s="20">
        <f t="shared" si="8"/>
        <v>125</v>
      </c>
      <c r="D179" s="20">
        <v>0</v>
      </c>
      <c r="E179" s="20">
        <v>66</v>
      </c>
      <c r="F179" s="20">
        <v>3</v>
      </c>
      <c r="G179" s="20">
        <v>56</v>
      </c>
      <c r="H179" s="20" t="s">
        <v>722</v>
      </c>
      <c r="I179" s="20">
        <v>38</v>
      </c>
      <c r="J179" s="23">
        <v>2001</v>
      </c>
      <c r="K179" s="23">
        <v>1255</v>
      </c>
      <c r="L179" s="23">
        <v>0</v>
      </c>
      <c r="M179" s="23">
        <v>746</v>
      </c>
      <c r="N179" s="23">
        <v>0</v>
      </c>
      <c r="O179" s="23">
        <v>54936</v>
      </c>
    </row>
    <row r="180" spans="1:15" s="20" customFormat="1" x14ac:dyDescent="0.25">
      <c r="A180" s="20">
        <v>74</v>
      </c>
      <c r="B180" s="20" t="s">
        <v>106</v>
      </c>
      <c r="C180" s="20">
        <f t="shared" si="8"/>
        <v>92</v>
      </c>
      <c r="D180" s="20">
        <v>5</v>
      </c>
      <c r="E180" s="20">
        <v>45</v>
      </c>
      <c r="F180" s="20">
        <v>2</v>
      </c>
      <c r="G180" s="20">
        <v>40</v>
      </c>
      <c r="H180" s="20" t="s">
        <v>672</v>
      </c>
      <c r="I180" s="20">
        <v>32</v>
      </c>
      <c r="J180" s="23">
        <v>1870</v>
      </c>
      <c r="K180" s="23">
        <v>990</v>
      </c>
      <c r="L180" s="23">
        <v>0</v>
      </c>
      <c r="M180" s="23">
        <v>880</v>
      </c>
      <c r="N180" s="23">
        <v>0</v>
      </c>
      <c r="O180" s="23">
        <v>23588</v>
      </c>
    </row>
    <row r="181" spans="1:15" s="20" customFormat="1" x14ac:dyDescent="0.25">
      <c r="A181" s="20">
        <v>75</v>
      </c>
      <c r="B181" s="20" t="s">
        <v>226</v>
      </c>
      <c r="C181" s="20">
        <f t="shared" si="8"/>
        <v>125</v>
      </c>
      <c r="D181" s="20">
        <v>16</v>
      </c>
      <c r="E181" s="20">
        <v>52</v>
      </c>
      <c r="F181" s="20">
        <v>9</v>
      </c>
      <c r="G181" s="20">
        <v>48</v>
      </c>
      <c r="H181" s="20" t="s">
        <v>723</v>
      </c>
      <c r="I181" s="20">
        <v>16</v>
      </c>
      <c r="J181" s="23">
        <v>1773</v>
      </c>
      <c r="K181" s="23">
        <v>1124</v>
      </c>
      <c r="L181" s="23">
        <v>0</v>
      </c>
      <c r="M181" s="23">
        <v>649</v>
      </c>
      <c r="N181" s="23">
        <v>0</v>
      </c>
      <c r="O181" s="23">
        <v>46282</v>
      </c>
    </row>
    <row r="182" spans="1:15" s="20" customFormat="1" x14ac:dyDescent="0.25">
      <c r="A182" s="20">
        <v>76</v>
      </c>
      <c r="B182" s="20" t="s">
        <v>204</v>
      </c>
      <c r="C182" s="20">
        <f t="shared" si="8"/>
        <v>96</v>
      </c>
      <c r="D182" s="20">
        <v>25</v>
      </c>
      <c r="E182" s="20">
        <v>21</v>
      </c>
      <c r="F182" s="20">
        <v>11</v>
      </c>
      <c r="G182" s="20">
        <v>39</v>
      </c>
      <c r="H182" s="20" t="s">
        <v>681</v>
      </c>
      <c r="I182" s="20">
        <v>39</v>
      </c>
      <c r="J182" s="23">
        <v>1718</v>
      </c>
      <c r="K182" s="23">
        <v>1031</v>
      </c>
      <c r="L182" s="23">
        <v>0</v>
      </c>
      <c r="M182" s="23">
        <v>687</v>
      </c>
      <c r="N182" s="23">
        <v>0</v>
      </c>
      <c r="O182" s="23">
        <v>25074</v>
      </c>
    </row>
    <row r="183" spans="1:15" s="20" customFormat="1" x14ac:dyDescent="0.25">
      <c r="A183" s="20">
        <v>77</v>
      </c>
      <c r="B183" s="20" t="s">
        <v>287</v>
      </c>
      <c r="C183" s="20">
        <f t="shared" si="8"/>
        <v>99</v>
      </c>
      <c r="D183" s="20">
        <v>10</v>
      </c>
      <c r="E183" s="20">
        <v>44</v>
      </c>
      <c r="F183" s="20">
        <v>10</v>
      </c>
      <c r="G183" s="20">
        <v>35</v>
      </c>
      <c r="H183" s="20" t="s">
        <v>689</v>
      </c>
      <c r="I183" s="20">
        <v>19</v>
      </c>
      <c r="J183" s="23">
        <v>1484</v>
      </c>
      <c r="K183" s="23">
        <v>538</v>
      </c>
      <c r="L183" s="23">
        <v>430</v>
      </c>
      <c r="M183" s="23">
        <v>86</v>
      </c>
      <c r="N183" s="23">
        <v>430</v>
      </c>
      <c r="O183" s="23">
        <v>27112</v>
      </c>
    </row>
    <row r="184" spans="1:15" s="20" customFormat="1" x14ac:dyDescent="0.25">
      <c r="A184" s="20">
        <v>78</v>
      </c>
      <c r="B184" s="20" t="s">
        <v>18</v>
      </c>
      <c r="C184" s="20">
        <f t="shared" si="8"/>
        <v>86</v>
      </c>
      <c r="D184" s="20">
        <v>15</v>
      </c>
      <c r="E184" s="20">
        <v>45</v>
      </c>
      <c r="F184" s="20">
        <v>4</v>
      </c>
      <c r="G184" s="20">
        <v>22</v>
      </c>
      <c r="H184" s="20" t="s">
        <v>658</v>
      </c>
      <c r="I184" s="20">
        <v>23</v>
      </c>
      <c r="J184" s="23">
        <v>1362</v>
      </c>
      <c r="K184" s="23">
        <v>1142</v>
      </c>
      <c r="L184" s="23">
        <v>0</v>
      </c>
      <c r="M184" s="23">
        <v>220</v>
      </c>
      <c r="N184" s="23">
        <v>0</v>
      </c>
      <c r="O184" s="23">
        <v>20704</v>
      </c>
    </row>
    <row r="185" spans="1:15" s="20" customFormat="1" x14ac:dyDescent="0.25">
      <c r="A185" s="20">
        <v>79</v>
      </c>
      <c r="B185" s="20" t="s">
        <v>28</v>
      </c>
      <c r="C185" s="20">
        <f t="shared" si="8"/>
        <v>115</v>
      </c>
      <c r="D185" s="20">
        <v>10</v>
      </c>
      <c r="E185" s="20">
        <v>52</v>
      </c>
      <c r="F185" s="20">
        <v>11</v>
      </c>
      <c r="G185" s="20">
        <v>42</v>
      </c>
      <c r="H185" s="20" t="s">
        <v>710</v>
      </c>
      <c r="I185" s="20">
        <v>12</v>
      </c>
      <c r="J185" s="23">
        <v>1316</v>
      </c>
      <c r="K185" s="23">
        <v>300</v>
      </c>
      <c r="L185" s="23">
        <v>0</v>
      </c>
      <c r="M185" s="23">
        <v>1016</v>
      </c>
      <c r="N185" s="23">
        <v>0</v>
      </c>
      <c r="O185" s="23">
        <v>33910</v>
      </c>
    </row>
    <row r="186" spans="1:15" s="20" customFormat="1" x14ac:dyDescent="0.25">
      <c r="A186" s="20">
        <v>80</v>
      </c>
      <c r="B186" s="20" t="s">
        <v>219</v>
      </c>
      <c r="C186" s="20">
        <f t="shared" si="8"/>
        <v>145</v>
      </c>
      <c r="D186" s="20">
        <v>27</v>
      </c>
      <c r="E186" s="20">
        <v>59</v>
      </c>
      <c r="F186" s="20">
        <v>14</v>
      </c>
      <c r="G186" s="20">
        <v>45</v>
      </c>
      <c r="H186" s="20" t="s">
        <v>733</v>
      </c>
      <c r="I186" s="20">
        <v>26</v>
      </c>
      <c r="J186" s="23">
        <v>1113</v>
      </c>
      <c r="K186" s="23">
        <v>310</v>
      </c>
      <c r="L186" s="23">
        <v>0</v>
      </c>
      <c r="M186" s="23">
        <v>803</v>
      </c>
      <c r="N186" s="23">
        <v>0</v>
      </c>
      <c r="O186" s="23">
        <v>28654</v>
      </c>
    </row>
    <row r="187" spans="1:15" s="20" customFormat="1" x14ac:dyDescent="0.25">
      <c r="A187" s="20">
        <v>81</v>
      </c>
      <c r="B187" s="20" t="s">
        <v>441</v>
      </c>
      <c r="C187" s="20">
        <f t="shared" si="8"/>
        <v>82</v>
      </c>
      <c r="D187" s="20">
        <v>15</v>
      </c>
      <c r="E187" s="20">
        <v>37</v>
      </c>
      <c r="F187" s="20">
        <v>13</v>
      </c>
      <c r="G187" s="20">
        <v>17</v>
      </c>
      <c r="H187" s="20" t="s">
        <v>649</v>
      </c>
      <c r="I187" s="20">
        <v>25</v>
      </c>
      <c r="J187" s="23">
        <v>1085</v>
      </c>
      <c r="K187" s="23">
        <v>903</v>
      </c>
      <c r="L187" s="23">
        <v>182</v>
      </c>
      <c r="M187" s="23">
        <v>0</v>
      </c>
      <c r="N187" s="23">
        <v>0</v>
      </c>
      <c r="O187" s="23">
        <v>29956</v>
      </c>
    </row>
    <row r="188" spans="1:15" s="20" customFormat="1" x14ac:dyDescent="0.25">
      <c r="A188" s="20">
        <v>82</v>
      </c>
      <c r="B188" s="20" t="s">
        <v>669</v>
      </c>
      <c r="C188" s="20">
        <f t="shared" si="8"/>
        <v>92</v>
      </c>
      <c r="D188" s="20">
        <v>9</v>
      </c>
      <c r="E188" s="20">
        <v>44</v>
      </c>
      <c r="F188" s="20">
        <v>2</v>
      </c>
      <c r="G188" s="20">
        <v>37</v>
      </c>
      <c r="H188" s="20" t="s">
        <v>670</v>
      </c>
      <c r="I188" s="20">
        <v>14</v>
      </c>
      <c r="J188" s="23">
        <v>1044</v>
      </c>
      <c r="K188" s="23">
        <v>508</v>
      </c>
      <c r="L188" s="23">
        <v>0</v>
      </c>
      <c r="M188" s="23">
        <v>536</v>
      </c>
      <c r="N188" s="23">
        <v>0</v>
      </c>
      <c r="O188" s="23">
        <v>19376</v>
      </c>
    </row>
    <row r="189" spans="1:15" s="20" customFormat="1" x14ac:dyDescent="0.25">
      <c r="A189" s="20">
        <v>83</v>
      </c>
      <c r="B189" s="20" t="s">
        <v>256</v>
      </c>
      <c r="C189" s="20">
        <f t="shared" si="8"/>
        <v>93</v>
      </c>
      <c r="D189" s="20">
        <v>22</v>
      </c>
      <c r="E189" s="20">
        <v>42</v>
      </c>
      <c r="F189" s="20">
        <v>8</v>
      </c>
      <c r="G189" s="20">
        <v>21</v>
      </c>
      <c r="H189" s="20" t="s">
        <v>478</v>
      </c>
      <c r="I189" s="20">
        <v>23</v>
      </c>
      <c r="J189" s="23">
        <v>1030</v>
      </c>
      <c r="K189" s="23">
        <v>806</v>
      </c>
      <c r="L189" s="23">
        <v>0</v>
      </c>
      <c r="M189" s="23">
        <v>224</v>
      </c>
      <c r="N189" s="23">
        <v>0</v>
      </c>
      <c r="O189" s="23">
        <v>19877</v>
      </c>
    </row>
    <row r="190" spans="1:15" s="20" customFormat="1" x14ac:dyDescent="0.25">
      <c r="A190" s="20">
        <v>84</v>
      </c>
      <c r="B190" s="20" t="s">
        <v>101</v>
      </c>
      <c r="C190" s="20">
        <f t="shared" si="8"/>
        <v>123</v>
      </c>
      <c r="D190" s="20">
        <v>40</v>
      </c>
      <c r="E190" s="20">
        <v>42</v>
      </c>
      <c r="F190" s="20">
        <v>24</v>
      </c>
      <c r="G190" s="20">
        <v>17</v>
      </c>
      <c r="H190" s="20" t="s">
        <v>719</v>
      </c>
      <c r="I190" s="20">
        <v>21</v>
      </c>
      <c r="J190" s="23">
        <v>936</v>
      </c>
      <c r="K190" s="23">
        <v>936</v>
      </c>
      <c r="L190" s="23">
        <v>0</v>
      </c>
      <c r="M190" s="23">
        <v>0</v>
      </c>
      <c r="N190" s="23">
        <v>0</v>
      </c>
      <c r="O190" s="23">
        <v>38403</v>
      </c>
    </row>
    <row r="191" spans="1:15" s="20" customFormat="1" x14ac:dyDescent="0.25">
      <c r="A191" s="20">
        <v>85</v>
      </c>
      <c r="B191" s="20" t="s">
        <v>127</v>
      </c>
      <c r="C191" s="20">
        <f t="shared" si="8"/>
        <v>82</v>
      </c>
      <c r="D191" s="20">
        <v>10</v>
      </c>
      <c r="E191" s="20">
        <v>47</v>
      </c>
      <c r="F191" s="20">
        <v>4</v>
      </c>
      <c r="G191" s="20">
        <v>21</v>
      </c>
      <c r="H191" s="20" t="s">
        <v>648</v>
      </c>
      <c r="I191" s="20">
        <v>14</v>
      </c>
      <c r="J191" s="23">
        <v>870</v>
      </c>
      <c r="K191" s="23">
        <v>407</v>
      </c>
      <c r="L191" s="23">
        <v>0</v>
      </c>
      <c r="M191" s="23">
        <v>463</v>
      </c>
      <c r="N191" s="23">
        <v>0</v>
      </c>
      <c r="O191" s="23">
        <v>22931</v>
      </c>
    </row>
    <row r="192" spans="1:15" s="20" customFormat="1" x14ac:dyDescent="0.25">
      <c r="A192" s="20">
        <v>86</v>
      </c>
      <c r="B192" s="20" t="s">
        <v>89</v>
      </c>
      <c r="C192" s="20">
        <f t="shared" si="8"/>
        <v>84</v>
      </c>
      <c r="D192" s="20">
        <v>1</v>
      </c>
      <c r="E192" s="20">
        <v>55</v>
      </c>
      <c r="F192" s="20">
        <v>0</v>
      </c>
      <c r="G192" s="20">
        <v>28</v>
      </c>
      <c r="H192" s="20" t="s">
        <v>652</v>
      </c>
      <c r="I192" s="20">
        <v>6</v>
      </c>
      <c r="J192" s="23">
        <v>515</v>
      </c>
      <c r="K192" s="23">
        <v>395</v>
      </c>
      <c r="L192" s="23">
        <v>0</v>
      </c>
      <c r="M192" s="23">
        <v>120</v>
      </c>
      <c r="N192" s="23">
        <v>0</v>
      </c>
      <c r="O192" s="23">
        <v>29962</v>
      </c>
    </row>
    <row r="193" spans="1:15" s="20" customFormat="1" x14ac:dyDescent="0.25">
      <c r="A193" s="20">
        <v>87</v>
      </c>
      <c r="B193" s="20" t="s">
        <v>497</v>
      </c>
      <c r="C193" s="20">
        <f t="shared" si="8"/>
        <v>84</v>
      </c>
      <c r="D193" s="20">
        <v>13</v>
      </c>
      <c r="E193" s="20">
        <v>34</v>
      </c>
      <c r="F193" s="20">
        <v>16</v>
      </c>
      <c r="G193" s="20">
        <v>21</v>
      </c>
      <c r="H193" s="20" t="s">
        <v>654</v>
      </c>
      <c r="I193" s="20">
        <v>8</v>
      </c>
      <c r="J193" s="23">
        <v>433</v>
      </c>
      <c r="K193" s="23">
        <v>378</v>
      </c>
      <c r="L193" s="23">
        <v>0</v>
      </c>
      <c r="M193" s="23">
        <v>55</v>
      </c>
      <c r="N193" s="23">
        <v>0</v>
      </c>
      <c r="O193" s="23">
        <v>33757</v>
      </c>
    </row>
    <row r="194" spans="1:15" s="20" customFormat="1" x14ac:dyDescent="0.25">
      <c r="A194" s="20">
        <v>88</v>
      </c>
      <c r="B194" s="20" t="s">
        <v>675</v>
      </c>
      <c r="C194" s="20">
        <f t="shared" si="8"/>
        <v>94</v>
      </c>
      <c r="D194" s="20">
        <v>14</v>
      </c>
      <c r="E194" s="20">
        <v>47</v>
      </c>
      <c r="F194" s="20">
        <v>4</v>
      </c>
      <c r="G194" s="20">
        <v>29</v>
      </c>
      <c r="H194" s="20" t="s">
        <v>676</v>
      </c>
      <c r="I194" s="20">
        <v>4</v>
      </c>
      <c r="J194" s="23">
        <v>206</v>
      </c>
      <c r="K194" s="23">
        <v>97</v>
      </c>
      <c r="L194" s="23">
        <v>0</v>
      </c>
      <c r="M194" s="23">
        <v>109</v>
      </c>
      <c r="N194" s="23">
        <v>0</v>
      </c>
      <c r="O194" s="23">
        <v>34141</v>
      </c>
    </row>
    <row r="195" spans="1:15" s="20" customFormat="1" x14ac:dyDescent="0.25">
      <c r="A195" s="20">
        <v>89</v>
      </c>
      <c r="B195" s="20" t="s">
        <v>31</v>
      </c>
      <c r="C195" s="20">
        <f t="shared" si="8"/>
        <v>127</v>
      </c>
      <c r="D195" s="20">
        <v>14</v>
      </c>
      <c r="E195" s="20">
        <v>62</v>
      </c>
      <c r="F195" s="20">
        <v>11</v>
      </c>
      <c r="G195" s="20">
        <v>40</v>
      </c>
      <c r="I195" s="20">
        <v>0</v>
      </c>
      <c r="J195" s="23">
        <v>0</v>
      </c>
      <c r="K195" s="23">
        <v>0</v>
      </c>
      <c r="L195" s="23">
        <v>0</v>
      </c>
      <c r="M195" s="23">
        <v>0</v>
      </c>
      <c r="N195" s="23">
        <v>0</v>
      </c>
      <c r="O195" s="23">
        <v>40108</v>
      </c>
    </row>
    <row r="196" spans="1:15" ht="13.8" thickBot="1" x14ac:dyDescent="0.3">
      <c r="C196" s="8">
        <f>SUM(C107:C195)</f>
        <v>9574</v>
      </c>
      <c r="D196" s="8">
        <f t="shared" ref="D196:O196" si="9">SUM(D107:D195)</f>
        <v>1144</v>
      </c>
      <c r="E196" s="8">
        <f t="shared" si="9"/>
        <v>4390</v>
      </c>
      <c r="F196" s="8">
        <f t="shared" si="9"/>
        <v>657</v>
      </c>
      <c r="G196" s="8">
        <f t="shared" si="9"/>
        <v>3383</v>
      </c>
      <c r="H196" s="8">
        <f t="shared" si="9"/>
        <v>0</v>
      </c>
      <c r="I196" s="8">
        <f t="shared" si="9"/>
        <v>11848</v>
      </c>
      <c r="J196" s="8">
        <f t="shared" si="9"/>
        <v>812838</v>
      </c>
      <c r="K196" s="8">
        <f t="shared" si="9"/>
        <v>450736</v>
      </c>
      <c r="L196" s="8">
        <f t="shared" si="9"/>
        <v>36153</v>
      </c>
      <c r="M196" s="8">
        <f t="shared" si="9"/>
        <v>305004</v>
      </c>
      <c r="N196" s="8">
        <f t="shared" si="9"/>
        <v>20945</v>
      </c>
      <c r="O196" s="8">
        <f t="shared" si="9"/>
        <v>3680311</v>
      </c>
    </row>
    <row r="197" spans="1:15" ht="13.8" thickTop="1" x14ac:dyDescent="0.25">
      <c r="A197" s="7" t="s">
        <v>214</v>
      </c>
    </row>
    <row r="198" spans="1:15" customFormat="1" x14ac:dyDescent="0.25">
      <c r="A198" s="20">
        <v>1</v>
      </c>
      <c r="B198" s="20" t="s">
        <v>163</v>
      </c>
      <c r="C198" s="20">
        <f t="shared" ref="C198:C261" si="10">SUM(D198:G198)</f>
        <v>350</v>
      </c>
      <c r="D198" s="20">
        <v>39</v>
      </c>
      <c r="E198" s="20">
        <v>161</v>
      </c>
      <c r="F198" s="20">
        <v>23</v>
      </c>
      <c r="G198" s="20">
        <v>127</v>
      </c>
      <c r="H198" s="20" t="s">
        <v>747</v>
      </c>
      <c r="I198" s="20">
        <v>1163</v>
      </c>
      <c r="J198" s="23">
        <v>100333</v>
      </c>
      <c r="K198" s="23">
        <v>53522</v>
      </c>
      <c r="L198" s="23">
        <v>1231</v>
      </c>
      <c r="M198" s="23">
        <v>45265</v>
      </c>
      <c r="N198" s="23">
        <v>315</v>
      </c>
      <c r="O198" s="23">
        <v>195224</v>
      </c>
    </row>
    <row r="199" spans="1:15" customFormat="1" x14ac:dyDescent="0.25">
      <c r="A199" s="20">
        <v>2</v>
      </c>
      <c r="B199" s="20" t="s">
        <v>135</v>
      </c>
      <c r="C199" s="20">
        <f t="shared" si="10"/>
        <v>205</v>
      </c>
      <c r="D199" s="20">
        <v>3</v>
      </c>
      <c r="E199" s="20">
        <v>120</v>
      </c>
      <c r="F199" s="20">
        <v>1</v>
      </c>
      <c r="G199" s="20">
        <v>81</v>
      </c>
      <c r="H199" s="20" t="s">
        <v>748</v>
      </c>
      <c r="I199" s="20">
        <v>694</v>
      </c>
      <c r="J199" s="23">
        <v>57786</v>
      </c>
      <c r="K199" s="23">
        <v>33276</v>
      </c>
      <c r="L199" s="23">
        <v>388</v>
      </c>
      <c r="M199" s="23">
        <v>24122</v>
      </c>
      <c r="N199" s="23">
        <v>0</v>
      </c>
      <c r="O199" s="23">
        <v>140848</v>
      </c>
    </row>
    <row r="200" spans="1:15" customFormat="1" x14ac:dyDescent="0.25">
      <c r="A200" s="20">
        <v>3</v>
      </c>
      <c r="B200" s="20" t="s">
        <v>232</v>
      </c>
      <c r="C200" s="20">
        <f t="shared" si="10"/>
        <v>156</v>
      </c>
      <c r="D200" s="20">
        <v>3</v>
      </c>
      <c r="E200" s="20">
        <v>80</v>
      </c>
      <c r="F200" s="20">
        <v>2</v>
      </c>
      <c r="G200" s="20">
        <v>71</v>
      </c>
      <c r="H200" s="20" t="s">
        <v>749</v>
      </c>
      <c r="I200" s="20">
        <v>545</v>
      </c>
      <c r="J200" s="23">
        <v>41590</v>
      </c>
      <c r="K200" s="23">
        <v>17061</v>
      </c>
      <c r="L200" s="23">
        <v>200</v>
      </c>
      <c r="M200" s="23">
        <v>24279</v>
      </c>
      <c r="N200" s="23">
        <v>50</v>
      </c>
      <c r="O200" s="23">
        <v>87456</v>
      </c>
    </row>
    <row r="201" spans="1:15" customFormat="1" x14ac:dyDescent="0.25">
      <c r="A201" s="20">
        <v>4</v>
      </c>
      <c r="B201" s="20" t="s">
        <v>234</v>
      </c>
      <c r="C201" s="20">
        <f t="shared" si="10"/>
        <v>251</v>
      </c>
      <c r="D201" s="20">
        <v>35</v>
      </c>
      <c r="E201" s="20">
        <v>125</v>
      </c>
      <c r="F201" s="20">
        <v>15</v>
      </c>
      <c r="G201" s="20">
        <v>76</v>
      </c>
      <c r="H201" s="20" t="s">
        <v>750</v>
      </c>
      <c r="I201" s="20">
        <v>624</v>
      </c>
      <c r="J201" s="23">
        <v>41427</v>
      </c>
      <c r="K201" s="23">
        <v>27236</v>
      </c>
      <c r="L201" s="23">
        <v>1639</v>
      </c>
      <c r="M201" s="23">
        <v>12012</v>
      </c>
      <c r="N201" s="23">
        <v>540</v>
      </c>
      <c r="O201" s="23">
        <v>174970</v>
      </c>
    </row>
    <row r="202" spans="1:15" customFormat="1" x14ac:dyDescent="0.25">
      <c r="A202" s="20">
        <v>5</v>
      </c>
      <c r="B202" s="20" t="s">
        <v>118</v>
      </c>
      <c r="C202" s="20">
        <f t="shared" si="10"/>
        <v>431</v>
      </c>
      <c r="D202" s="20">
        <v>42</v>
      </c>
      <c r="E202" s="20">
        <v>192</v>
      </c>
      <c r="F202" s="20">
        <v>26</v>
      </c>
      <c r="G202" s="20">
        <v>171</v>
      </c>
      <c r="H202" s="20" t="s">
        <v>751</v>
      </c>
      <c r="I202" s="20">
        <v>455</v>
      </c>
      <c r="J202" s="23">
        <v>39397</v>
      </c>
      <c r="K202" s="23">
        <v>21642</v>
      </c>
      <c r="L202" s="23">
        <v>1228</v>
      </c>
      <c r="M202" s="23">
        <v>15743</v>
      </c>
      <c r="N202" s="23">
        <v>784</v>
      </c>
      <c r="O202" s="23">
        <v>160451</v>
      </c>
    </row>
    <row r="203" spans="1:15" customFormat="1" x14ac:dyDescent="0.25">
      <c r="A203" s="20">
        <v>6</v>
      </c>
      <c r="B203" s="20" t="s">
        <v>134</v>
      </c>
      <c r="C203" s="20">
        <f t="shared" si="10"/>
        <v>404</v>
      </c>
      <c r="D203" s="20">
        <v>65</v>
      </c>
      <c r="E203" s="20">
        <v>189</v>
      </c>
      <c r="F203" s="20">
        <v>29</v>
      </c>
      <c r="G203" s="20">
        <v>121</v>
      </c>
      <c r="H203" s="20" t="s">
        <v>752</v>
      </c>
      <c r="I203" s="20">
        <v>427</v>
      </c>
      <c r="J203" s="23">
        <v>33354</v>
      </c>
      <c r="K203" s="23">
        <v>15679</v>
      </c>
      <c r="L203" s="23">
        <v>350</v>
      </c>
      <c r="M203" s="23">
        <v>16695</v>
      </c>
      <c r="N203" s="23">
        <v>630</v>
      </c>
      <c r="O203" s="23">
        <v>186940</v>
      </c>
    </row>
    <row r="204" spans="1:15" customFormat="1" x14ac:dyDescent="0.25">
      <c r="A204" s="20">
        <v>7</v>
      </c>
      <c r="B204" s="20" t="s">
        <v>109</v>
      </c>
      <c r="C204" s="20">
        <f t="shared" si="10"/>
        <v>241</v>
      </c>
      <c r="D204" s="20">
        <v>31</v>
      </c>
      <c r="E204" s="20">
        <v>134</v>
      </c>
      <c r="F204" s="20">
        <v>14</v>
      </c>
      <c r="G204" s="20">
        <v>62</v>
      </c>
      <c r="H204" s="20" t="s">
        <v>753</v>
      </c>
      <c r="I204" s="20">
        <v>386</v>
      </c>
      <c r="J204" s="23">
        <v>30299</v>
      </c>
      <c r="K204" s="23">
        <v>19129</v>
      </c>
      <c r="L204" s="23">
        <v>3162</v>
      </c>
      <c r="M204" s="23">
        <v>6742</v>
      </c>
      <c r="N204" s="23">
        <v>1266</v>
      </c>
      <c r="O204" s="23">
        <v>115651</v>
      </c>
    </row>
    <row r="205" spans="1:15" customFormat="1" x14ac:dyDescent="0.25">
      <c r="A205" s="20">
        <v>8</v>
      </c>
      <c r="B205" s="20" t="s">
        <v>743</v>
      </c>
      <c r="C205" s="20">
        <f t="shared" si="10"/>
        <v>485</v>
      </c>
      <c r="D205" s="20">
        <v>79</v>
      </c>
      <c r="E205" s="20">
        <v>195</v>
      </c>
      <c r="F205" s="20">
        <v>35</v>
      </c>
      <c r="G205" s="20">
        <v>176</v>
      </c>
      <c r="H205" s="20" t="s">
        <v>754</v>
      </c>
      <c r="I205" s="20">
        <v>213</v>
      </c>
      <c r="J205" s="23">
        <v>29211</v>
      </c>
      <c r="K205" s="23">
        <v>15529</v>
      </c>
      <c r="L205" s="23">
        <v>900</v>
      </c>
      <c r="M205" s="23">
        <v>12182</v>
      </c>
      <c r="N205" s="23">
        <v>600</v>
      </c>
      <c r="O205" s="23">
        <v>179667</v>
      </c>
    </row>
    <row r="206" spans="1:15" customFormat="1" x14ac:dyDescent="0.25">
      <c r="A206" s="20">
        <v>9</v>
      </c>
      <c r="B206" s="20" t="s">
        <v>139</v>
      </c>
      <c r="C206" s="20">
        <f t="shared" si="10"/>
        <v>204</v>
      </c>
      <c r="D206" s="20">
        <v>10</v>
      </c>
      <c r="E206" s="20">
        <v>108</v>
      </c>
      <c r="F206" s="20">
        <v>7</v>
      </c>
      <c r="G206" s="20">
        <v>79</v>
      </c>
      <c r="H206" s="20" t="s">
        <v>755</v>
      </c>
      <c r="I206" s="20">
        <v>330</v>
      </c>
      <c r="J206" s="23">
        <v>28945</v>
      </c>
      <c r="K206" s="23">
        <v>14637</v>
      </c>
      <c r="L206" s="23">
        <v>255</v>
      </c>
      <c r="M206" s="23">
        <v>13713</v>
      </c>
      <c r="N206" s="23">
        <v>340</v>
      </c>
      <c r="O206" s="23">
        <v>79689</v>
      </c>
    </row>
    <row r="207" spans="1:15" customFormat="1" x14ac:dyDescent="0.25">
      <c r="A207" s="20">
        <v>10</v>
      </c>
      <c r="B207" s="20" t="s">
        <v>140</v>
      </c>
      <c r="C207" s="20">
        <f t="shared" si="10"/>
        <v>245</v>
      </c>
      <c r="D207" s="20">
        <v>24</v>
      </c>
      <c r="E207" s="20">
        <v>129</v>
      </c>
      <c r="F207" s="20">
        <v>10</v>
      </c>
      <c r="G207" s="20">
        <v>82</v>
      </c>
      <c r="H207" s="20" t="s">
        <v>756</v>
      </c>
      <c r="I207" s="20">
        <v>414</v>
      </c>
      <c r="J207" s="23">
        <v>25172</v>
      </c>
      <c r="K207" s="23">
        <v>13770</v>
      </c>
      <c r="L207" s="23">
        <v>812</v>
      </c>
      <c r="M207" s="23">
        <v>10308</v>
      </c>
      <c r="N207" s="23">
        <v>282</v>
      </c>
      <c r="O207" s="23">
        <v>109522</v>
      </c>
    </row>
    <row r="208" spans="1:15" customFormat="1" x14ac:dyDescent="0.25">
      <c r="A208" s="20">
        <v>11</v>
      </c>
      <c r="B208" s="20" t="s">
        <v>294</v>
      </c>
      <c r="C208" s="20">
        <f t="shared" si="10"/>
        <v>291</v>
      </c>
      <c r="D208" s="20">
        <v>37</v>
      </c>
      <c r="E208" s="20">
        <v>110</v>
      </c>
      <c r="F208" s="20">
        <v>25</v>
      </c>
      <c r="G208" s="20">
        <v>119</v>
      </c>
      <c r="H208" s="20" t="s">
        <v>757</v>
      </c>
      <c r="I208" s="20">
        <v>361</v>
      </c>
      <c r="J208" s="23">
        <v>24180</v>
      </c>
      <c r="K208" s="23">
        <v>11969</v>
      </c>
      <c r="L208" s="23">
        <v>0</v>
      </c>
      <c r="M208" s="23">
        <v>12211</v>
      </c>
      <c r="N208" s="23">
        <v>0</v>
      </c>
      <c r="O208" s="23">
        <v>133989</v>
      </c>
    </row>
    <row r="209" spans="1:15" customFormat="1" x14ac:dyDescent="0.25">
      <c r="A209" s="20">
        <v>12</v>
      </c>
      <c r="B209" s="20" t="s">
        <v>52</v>
      </c>
      <c r="C209" s="20">
        <f t="shared" si="10"/>
        <v>346</v>
      </c>
      <c r="D209" s="20">
        <v>36</v>
      </c>
      <c r="E209" s="20">
        <v>179</v>
      </c>
      <c r="F209" s="20">
        <v>17</v>
      </c>
      <c r="G209" s="20">
        <v>114</v>
      </c>
      <c r="H209" s="20" t="s">
        <v>758</v>
      </c>
      <c r="I209" s="20">
        <v>328</v>
      </c>
      <c r="J209" s="23">
        <v>22571</v>
      </c>
      <c r="K209" s="23">
        <v>9282</v>
      </c>
      <c r="L209" s="23">
        <v>563</v>
      </c>
      <c r="M209" s="23">
        <v>12344</v>
      </c>
      <c r="N209" s="23">
        <v>382</v>
      </c>
      <c r="O209" s="23">
        <v>155407</v>
      </c>
    </row>
    <row r="210" spans="1:15" customFormat="1" x14ac:dyDescent="0.25">
      <c r="A210" s="20">
        <v>13</v>
      </c>
      <c r="B210" s="20" t="s">
        <v>86</v>
      </c>
      <c r="C210" s="20">
        <f t="shared" si="10"/>
        <v>312</v>
      </c>
      <c r="D210" s="20">
        <v>0</v>
      </c>
      <c r="E210" s="20">
        <v>0</v>
      </c>
      <c r="F210" s="20">
        <v>40</v>
      </c>
      <c r="G210" s="20">
        <v>272</v>
      </c>
      <c r="H210" s="20" t="s">
        <v>759</v>
      </c>
      <c r="I210" s="20">
        <v>206</v>
      </c>
      <c r="J210" s="23">
        <v>19808</v>
      </c>
      <c r="K210" s="23">
        <v>0</v>
      </c>
      <c r="L210" s="23">
        <v>0</v>
      </c>
      <c r="M210" s="23">
        <v>19808</v>
      </c>
      <c r="N210" s="23">
        <v>0</v>
      </c>
      <c r="O210" s="23">
        <v>94412</v>
      </c>
    </row>
    <row r="211" spans="1:15" customFormat="1" x14ac:dyDescent="0.25">
      <c r="A211" s="20">
        <v>14</v>
      </c>
      <c r="B211" s="20" t="s">
        <v>78</v>
      </c>
      <c r="C211" s="20">
        <f t="shared" si="10"/>
        <v>258</v>
      </c>
      <c r="D211" s="20">
        <v>17</v>
      </c>
      <c r="E211" s="20">
        <v>152</v>
      </c>
      <c r="F211" s="20">
        <v>11</v>
      </c>
      <c r="G211" s="20">
        <v>78</v>
      </c>
      <c r="H211" s="20" t="s">
        <v>760</v>
      </c>
      <c r="I211" s="20">
        <v>232</v>
      </c>
      <c r="J211" s="23">
        <v>19210</v>
      </c>
      <c r="K211" s="23">
        <v>11582</v>
      </c>
      <c r="L211" s="23">
        <v>109</v>
      </c>
      <c r="M211" s="23">
        <v>7519</v>
      </c>
      <c r="N211" s="23">
        <v>0</v>
      </c>
      <c r="O211" s="23">
        <v>91112</v>
      </c>
    </row>
    <row r="212" spans="1:15" customFormat="1" x14ac:dyDescent="0.25">
      <c r="A212" s="20">
        <v>15</v>
      </c>
      <c r="B212" s="20" t="s">
        <v>136</v>
      </c>
      <c r="C212" s="20">
        <f t="shared" si="10"/>
        <v>205</v>
      </c>
      <c r="D212" s="20">
        <v>22</v>
      </c>
      <c r="E212" s="20">
        <v>97</v>
      </c>
      <c r="F212" s="20">
        <v>8</v>
      </c>
      <c r="G212" s="20">
        <v>78</v>
      </c>
      <c r="H212" s="20" t="s">
        <v>761</v>
      </c>
      <c r="I212" s="20">
        <v>267</v>
      </c>
      <c r="J212" s="23">
        <v>17484</v>
      </c>
      <c r="K212" s="23">
        <v>6414</v>
      </c>
      <c r="L212" s="23">
        <v>278</v>
      </c>
      <c r="M212" s="23">
        <v>10702</v>
      </c>
      <c r="N212" s="23">
        <v>90</v>
      </c>
      <c r="O212" s="23">
        <v>94727</v>
      </c>
    </row>
    <row r="213" spans="1:15" customFormat="1" x14ac:dyDescent="0.25">
      <c r="A213" s="20">
        <v>16</v>
      </c>
      <c r="B213" s="20" t="s">
        <v>87</v>
      </c>
      <c r="C213" s="20">
        <f t="shared" si="10"/>
        <v>293</v>
      </c>
      <c r="D213" s="20">
        <v>74</v>
      </c>
      <c r="E213" s="20">
        <v>92</v>
      </c>
      <c r="F213" s="20">
        <v>49</v>
      </c>
      <c r="G213" s="20">
        <v>78</v>
      </c>
      <c r="H213" s="20" t="s">
        <v>762</v>
      </c>
      <c r="I213" s="20">
        <v>202</v>
      </c>
      <c r="J213" s="23">
        <v>17219</v>
      </c>
      <c r="K213" s="23">
        <v>10003</v>
      </c>
      <c r="L213" s="23">
        <v>360</v>
      </c>
      <c r="M213" s="23">
        <v>6616</v>
      </c>
      <c r="N213" s="23">
        <v>240</v>
      </c>
      <c r="O213" s="23">
        <v>103406</v>
      </c>
    </row>
    <row r="214" spans="1:15" customFormat="1" x14ac:dyDescent="0.25">
      <c r="A214" s="20">
        <v>17</v>
      </c>
      <c r="B214" s="20" t="s">
        <v>223</v>
      </c>
      <c r="C214" s="20">
        <f t="shared" si="10"/>
        <v>200</v>
      </c>
      <c r="D214" s="20">
        <v>24</v>
      </c>
      <c r="E214" s="20">
        <v>85</v>
      </c>
      <c r="F214" s="20">
        <v>10</v>
      </c>
      <c r="G214" s="20">
        <v>81</v>
      </c>
      <c r="H214" s="20" t="s">
        <v>763</v>
      </c>
      <c r="I214" s="20">
        <v>331</v>
      </c>
      <c r="J214" s="23">
        <v>16817</v>
      </c>
      <c r="K214" s="23">
        <v>5474</v>
      </c>
      <c r="L214" s="23">
        <v>330</v>
      </c>
      <c r="M214" s="23">
        <v>10749</v>
      </c>
      <c r="N214" s="23">
        <v>264</v>
      </c>
      <c r="O214" s="23">
        <v>83860</v>
      </c>
    </row>
    <row r="215" spans="1:15" customFormat="1" x14ac:dyDescent="0.25">
      <c r="A215" s="20">
        <v>18</v>
      </c>
      <c r="B215" s="20" t="s">
        <v>80</v>
      </c>
      <c r="C215" s="20">
        <f t="shared" si="10"/>
        <v>513</v>
      </c>
      <c r="D215" s="20">
        <v>64</v>
      </c>
      <c r="E215" s="20">
        <v>315</v>
      </c>
      <c r="F215" s="20">
        <v>41</v>
      </c>
      <c r="G215" s="20">
        <v>93</v>
      </c>
      <c r="H215" s="20" t="s">
        <v>764</v>
      </c>
      <c r="I215" s="20">
        <v>246</v>
      </c>
      <c r="J215" s="23">
        <v>16527</v>
      </c>
      <c r="K215" s="23">
        <v>12193</v>
      </c>
      <c r="L215" s="23">
        <v>221</v>
      </c>
      <c r="M215" s="23">
        <v>4113</v>
      </c>
      <c r="N215" s="23">
        <v>0</v>
      </c>
      <c r="O215" s="23">
        <v>141335</v>
      </c>
    </row>
    <row r="216" spans="1:15" customFormat="1" x14ac:dyDescent="0.25">
      <c r="A216" s="20">
        <v>19</v>
      </c>
      <c r="B216" s="20" t="s">
        <v>79</v>
      </c>
      <c r="C216" s="20">
        <f t="shared" si="10"/>
        <v>208</v>
      </c>
      <c r="D216" s="20">
        <v>11</v>
      </c>
      <c r="E216" s="20">
        <v>111</v>
      </c>
      <c r="F216" s="20">
        <v>17</v>
      </c>
      <c r="G216" s="20">
        <v>69</v>
      </c>
      <c r="H216" s="20" t="s">
        <v>765</v>
      </c>
      <c r="I216" s="20">
        <v>280</v>
      </c>
      <c r="J216" s="23">
        <v>16486</v>
      </c>
      <c r="K216" s="23">
        <v>9008</v>
      </c>
      <c r="L216" s="23">
        <v>78</v>
      </c>
      <c r="M216" s="23">
        <v>7340</v>
      </c>
      <c r="N216" s="23">
        <v>60</v>
      </c>
      <c r="O216" s="23">
        <v>65521</v>
      </c>
    </row>
    <row r="217" spans="1:15" customFormat="1" x14ac:dyDescent="0.25">
      <c r="A217" s="20">
        <v>20</v>
      </c>
      <c r="B217" s="20" t="s">
        <v>246</v>
      </c>
      <c r="C217" s="20">
        <f t="shared" si="10"/>
        <v>307</v>
      </c>
      <c r="D217" s="20">
        <v>54</v>
      </c>
      <c r="E217" s="20">
        <v>142</v>
      </c>
      <c r="F217" s="20">
        <v>32</v>
      </c>
      <c r="G217" s="20">
        <v>79</v>
      </c>
      <c r="H217" s="20" t="s">
        <v>766</v>
      </c>
      <c r="I217" s="20">
        <v>157</v>
      </c>
      <c r="J217" s="23">
        <v>16075</v>
      </c>
      <c r="K217" s="23">
        <v>11494</v>
      </c>
      <c r="L217" s="23">
        <v>765</v>
      </c>
      <c r="M217" s="23">
        <v>3287</v>
      </c>
      <c r="N217" s="23">
        <v>529</v>
      </c>
      <c r="O217" s="23">
        <v>161213</v>
      </c>
    </row>
    <row r="218" spans="1:15" customFormat="1" x14ac:dyDescent="0.25">
      <c r="A218" s="20">
        <v>21</v>
      </c>
      <c r="B218" s="20" t="s">
        <v>48</v>
      </c>
      <c r="C218" s="20">
        <f t="shared" si="10"/>
        <v>284</v>
      </c>
      <c r="D218" s="20">
        <v>50</v>
      </c>
      <c r="E218" s="20">
        <v>103</v>
      </c>
      <c r="F218" s="20">
        <v>31</v>
      </c>
      <c r="G218" s="20">
        <v>100</v>
      </c>
      <c r="H218" s="20" t="s">
        <v>767</v>
      </c>
      <c r="I218" s="20">
        <v>292</v>
      </c>
      <c r="J218" s="23">
        <v>15802</v>
      </c>
      <c r="K218" s="23">
        <v>6398</v>
      </c>
      <c r="L218" s="23">
        <v>287</v>
      </c>
      <c r="M218" s="23">
        <v>8943</v>
      </c>
      <c r="N218" s="23">
        <v>174</v>
      </c>
      <c r="O218" s="23">
        <v>130653</v>
      </c>
    </row>
    <row r="219" spans="1:15" customFormat="1" x14ac:dyDescent="0.25">
      <c r="A219" s="20">
        <v>22</v>
      </c>
      <c r="B219" s="20" t="s">
        <v>192</v>
      </c>
      <c r="C219" s="20">
        <f t="shared" si="10"/>
        <v>176</v>
      </c>
      <c r="D219" s="20">
        <v>40</v>
      </c>
      <c r="E219" s="20">
        <v>59</v>
      </c>
      <c r="F219" s="20">
        <v>25</v>
      </c>
      <c r="G219" s="20">
        <v>52</v>
      </c>
      <c r="H219" s="20" t="s">
        <v>768</v>
      </c>
      <c r="I219" s="20">
        <v>215</v>
      </c>
      <c r="J219" s="23">
        <v>15781</v>
      </c>
      <c r="K219" s="23">
        <v>7511</v>
      </c>
      <c r="L219" s="23">
        <v>1239</v>
      </c>
      <c r="M219" s="23">
        <v>6109</v>
      </c>
      <c r="N219" s="23">
        <v>922</v>
      </c>
      <c r="O219" s="23">
        <v>48745</v>
      </c>
    </row>
    <row r="220" spans="1:15" customFormat="1" x14ac:dyDescent="0.25">
      <c r="A220" s="20">
        <v>23</v>
      </c>
      <c r="B220" s="20" t="s">
        <v>16</v>
      </c>
      <c r="C220" s="20">
        <f t="shared" si="10"/>
        <v>157</v>
      </c>
      <c r="D220" s="20">
        <v>17</v>
      </c>
      <c r="E220" s="20">
        <v>74</v>
      </c>
      <c r="F220" s="20">
        <v>9</v>
      </c>
      <c r="G220" s="20">
        <v>57</v>
      </c>
      <c r="H220" s="20" t="s">
        <v>769</v>
      </c>
      <c r="I220" s="20">
        <v>219</v>
      </c>
      <c r="J220" s="23">
        <v>15225</v>
      </c>
      <c r="K220" s="23">
        <v>7755</v>
      </c>
      <c r="L220" s="23">
        <v>620</v>
      </c>
      <c r="M220" s="23">
        <v>6631</v>
      </c>
      <c r="N220" s="23">
        <v>219</v>
      </c>
      <c r="O220" s="23">
        <v>79687</v>
      </c>
    </row>
    <row r="221" spans="1:15" customFormat="1" x14ac:dyDescent="0.25">
      <c r="A221" s="20">
        <v>24</v>
      </c>
      <c r="B221" s="20" t="s">
        <v>176</v>
      </c>
      <c r="C221" s="20">
        <f t="shared" si="10"/>
        <v>401</v>
      </c>
      <c r="D221" s="20">
        <v>54</v>
      </c>
      <c r="E221" s="20">
        <v>168</v>
      </c>
      <c r="F221" s="20">
        <v>28</v>
      </c>
      <c r="G221" s="20">
        <v>151</v>
      </c>
      <c r="H221" s="20" t="s">
        <v>770</v>
      </c>
      <c r="I221" s="20">
        <v>208</v>
      </c>
      <c r="J221" s="23">
        <v>13730</v>
      </c>
      <c r="K221" s="23">
        <v>4547</v>
      </c>
      <c r="L221" s="23">
        <v>1586</v>
      </c>
      <c r="M221" s="23">
        <v>7078</v>
      </c>
      <c r="N221" s="23">
        <v>519</v>
      </c>
      <c r="O221" s="23">
        <v>137985</v>
      </c>
    </row>
    <row r="222" spans="1:15" customFormat="1" x14ac:dyDescent="0.25">
      <c r="A222" s="20">
        <v>25</v>
      </c>
      <c r="B222" s="20" t="s">
        <v>144</v>
      </c>
      <c r="C222" s="20">
        <f t="shared" si="10"/>
        <v>330</v>
      </c>
      <c r="D222" s="20">
        <v>38</v>
      </c>
      <c r="E222" s="20">
        <v>145</v>
      </c>
      <c r="F222" s="20">
        <v>34</v>
      </c>
      <c r="G222" s="20">
        <v>113</v>
      </c>
      <c r="H222" s="20" t="s">
        <v>771</v>
      </c>
      <c r="I222" s="20">
        <v>146</v>
      </c>
      <c r="J222" s="23">
        <v>13512</v>
      </c>
      <c r="K222" s="23">
        <v>8469</v>
      </c>
      <c r="L222" s="23">
        <v>219</v>
      </c>
      <c r="M222" s="23">
        <v>4313</v>
      </c>
      <c r="N222" s="23">
        <v>511</v>
      </c>
      <c r="O222" s="23">
        <v>136019</v>
      </c>
    </row>
    <row r="223" spans="1:15" customFormat="1" x14ac:dyDescent="0.25">
      <c r="A223" s="20">
        <v>26</v>
      </c>
      <c r="B223" s="20" t="s">
        <v>235</v>
      </c>
      <c r="C223" s="20">
        <f t="shared" si="10"/>
        <v>226</v>
      </c>
      <c r="D223" s="20">
        <v>36</v>
      </c>
      <c r="E223" s="20">
        <v>107</v>
      </c>
      <c r="F223" s="20">
        <v>18</v>
      </c>
      <c r="G223" s="20">
        <v>65</v>
      </c>
      <c r="H223" s="20" t="s">
        <v>772</v>
      </c>
      <c r="I223" s="20">
        <v>214</v>
      </c>
      <c r="J223" s="23">
        <v>13151</v>
      </c>
      <c r="K223" s="23">
        <v>8872</v>
      </c>
      <c r="L223" s="23">
        <v>0</v>
      </c>
      <c r="M223" s="23">
        <v>4279</v>
      </c>
      <c r="N223" s="23">
        <v>0</v>
      </c>
      <c r="O223" s="23">
        <v>55126</v>
      </c>
    </row>
    <row r="224" spans="1:15" customFormat="1" x14ac:dyDescent="0.25">
      <c r="A224" s="20">
        <v>27</v>
      </c>
      <c r="B224" s="20" t="s">
        <v>247</v>
      </c>
      <c r="C224" s="20">
        <f t="shared" si="10"/>
        <v>198</v>
      </c>
      <c r="D224" s="20">
        <v>27</v>
      </c>
      <c r="E224" s="20">
        <v>92</v>
      </c>
      <c r="F224" s="20">
        <v>10</v>
      </c>
      <c r="G224" s="20">
        <v>69</v>
      </c>
      <c r="H224" s="20" t="s">
        <v>773</v>
      </c>
      <c r="I224" s="20">
        <v>126</v>
      </c>
      <c r="J224" s="23">
        <v>12970</v>
      </c>
      <c r="K224" s="23">
        <v>5485</v>
      </c>
      <c r="L224" s="23">
        <v>0</v>
      </c>
      <c r="M224" s="23">
        <v>7485</v>
      </c>
      <c r="N224" s="23">
        <v>0</v>
      </c>
      <c r="O224" s="23">
        <v>75861</v>
      </c>
    </row>
    <row r="225" spans="1:15" customFormat="1" x14ac:dyDescent="0.25">
      <c r="A225" s="20">
        <v>28</v>
      </c>
      <c r="B225" s="20" t="s">
        <v>25</v>
      </c>
      <c r="C225" s="20">
        <f t="shared" si="10"/>
        <v>162</v>
      </c>
      <c r="D225" s="20">
        <v>19</v>
      </c>
      <c r="E225" s="20">
        <v>88</v>
      </c>
      <c r="F225" s="20">
        <v>7</v>
      </c>
      <c r="G225" s="20">
        <v>48</v>
      </c>
      <c r="H225" s="20" t="s">
        <v>774</v>
      </c>
      <c r="I225" s="20">
        <v>150</v>
      </c>
      <c r="J225" s="23">
        <v>11939</v>
      </c>
      <c r="K225" s="23">
        <v>7085</v>
      </c>
      <c r="L225" s="23">
        <v>0</v>
      </c>
      <c r="M225" s="23">
        <v>4854</v>
      </c>
      <c r="N225" s="23">
        <v>0</v>
      </c>
      <c r="O225" s="23">
        <v>81939</v>
      </c>
    </row>
    <row r="226" spans="1:15" customFormat="1" x14ac:dyDescent="0.25">
      <c r="A226" s="20">
        <v>29</v>
      </c>
      <c r="B226" s="20" t="s">
        <v>225</v>
      </c>
      <c r="C226" s="20">
        <f t="shared" si="10"/>
        <v>252</v>
      </c>
      <c r="D226" s="20">
        <v>37</v>
      </c>
      <c r="E226" s="20">
        <v>103</v>
      </c>
      <c r="F226" s="20">
        <v>37</v>
      </c>
      <c r="G226" s="20">
        <v>75</v>
      </c>
      <c r="H226" s="20" t="s">
        <v>775</v>
      </c>
      <c r="I226" s="20">
        <v>176</v>
      </c>
      <c r="J226" s="23">
        <v>11467</v>
      </c>
      <c r="K226" s="23">
        <v>5816</v>
      </c>
      <c r="L226" s="23">
        <v>0</v>
      </c>
      <c r="M226" s="23">
        <v>5651</v>
      </c>
      <c r="N226" s="23">
        <v>0</v>
      </c>
      <c r="O226" s="23">
        <v>94675</v>
      </c>
    </row>
    <row r="227" spans="1:15" customFormat="1" x14ac:dyDescent="0.25">
      <c r="A227" s="20">
        <v>30</v>
      </c>
      <c r="B227" s="20" t="s">
        <v>98</v>
      </c>
      <c r="C227" s="20">
        <f t="shared" si="10"/>
        <v>160</v>
      </c>
      <c r="D227" s="20">
        <v>18</v>
      </c>
      <c r="E227" s="20">
        <v>69</v>
      </c>
      <c r="F227" s="20">
        <v>9</v>
      </c>
      <c r="G227" s="20">
        <v>64</v>
      </c>
      <c r="H227" s="20" t="s">
        <v>776</v>
      </c>
      <c r="I227" s="20">
        <v>95</v>
      </c>
      <c r="J227" s="23">
        <v>11341</v>
      </c>
      <c r="K227" s="23">
        <v>5380</v>
      </c>
      <c r="L227" s="23">
        <v>867</v>
      </c>
      <c r="M227" s="23">
        <v>4389</v>
      </c>
      <c r="N227" s="23">
        <v>705</v>
      </c>
      <c r="O227" s="23">
        <v>56910</v>
      </c>
    </row>
    <row r="228" spans="1:15" customFormat="1" x14ac:dyDescent="0.25">
      <c r="A228" s="20">
        <v>31</v>
      </c>
      <c r="B228" s="20" t="s">
        <v>82</v>
      </c>
      <c r="C228" s="20">
        <f t="shared" si="10"/>
        <v>522</v>
      </c>
      <c r="D228" s="20">
        <v>61</v>
      </c>
      <c r="E228" s="20">
        <v>447</v>
      </c>
      <c r="F228" s="20">
        <v>0</v>
      </c>
      <c r="G228" s="20">
        <v>14</v>
      </c>
      <c r="H228" s="20" t="s">
        <v>777</v>
      </c>
      <c r="I228" s="20">
        <v>114</v>
      </c>
      <c r="J228" s="23">
        <v>11003</v>
      </c>
      <c r="K228" s="23">
        <v>10385</v>
      </c>
      <c r="L228" s="23">
        <v>60</v>
      </c>
      <c r="M228" s="23">
        <v>558</v>
      </c>
      <c r="N228" s="23">
        <v>0</v>
      </c>
      <c r="O228" s="23">
        <v>157432</v>
      </c>
    </row>
    <row r="229" spans="1:15" customFormat="1" x14ac:dyDescent="0.25">
      <c r="A229" s="20">
        <v>32</v>
      </c>
      <c r="B229" s="20" t="s">
        <v>119</v>
      </c>
      <c r="C229" s="20">
        <f t="shared" si="10"/>
        <v>282</v>
      </c>
      <c r="D229" s="20">
        <v>17</v>
      </c>
      <c r="E229" s="20">
        <v>151</v>
      </c>
      <c r="F229" s="20">
        <v>14</v>
      </c>
      <c r="G229" s="20">
        <v>100</v>
      </c>
      <c r="H229" s="20" t="s">
        <v>778</v>
      </c>
      <c r="I229" s="20">
        <v>109</v>
      </c>
      <c r="J229" s="23">
        <v>10520</v>
      </c>
      <c r="K229" s="23">
        <v>7388</v>
      </c>
      <c r="L229" s="23">
        <v>0</v>
      </c>
      <c r="M229" s="23">
        <v>3132</v>
      </c>
      <c r="N229" s="23">
        <v>0</v>
      </c>
      <c r="O229" s="23">
        <v>103522</v>
      </c>
    </row>
    <row r="230" spans="1:15" customFormat="1" x14ac:dyDescent="0.25">
      <c r="A230" s="20">
        <v>33</v>
      </c>
      <c r="B230" s="20" t="s">
        <v>196</v>
      </c>
      <c r="C230" s="20">
        <f t="shared" si="10"/>
        <v>177</v>
      </c>
      <c r="D230" s="20">
        <v>12</v>
      </c>
      <c r="E230" s="20">
        <v>76</v>
      </c>
      <c r="F230" s="20">
        <v>7</v>
      </c>
      <c r="G230" s="20">
        <v>82</v>
      </c>
      <c r="H230" s="20" t="s">
        <v>779</v>
      </c>
      <c r="I230" s="20">
        <v>109</v>
      </c>
      <c r="J230" s="23">
        <v>9967</v>
      </c>
      <c r="K230" s="23">
        <v>3524</v>
      </c>
      <c r="L230" s="23">
        <v>480</v>
      </c>
      <c r="M230" s="23">
        <v>5663</v>
      </c>
      <c r="N230" s="23">
        <v>300</v>
      </c>
      <c r="O230" s="23">
        <v>66612</v>
      </c>
    </row>
    <row r="231" spans="1:15" customFormat="1" x14ac:dyDescent="0.25">
      <c r="A231" s="20">
        <v>34</v>
      </c>
      <c r="B231" s="20" t="s">
        <v>203</v>
      </c>
      <c r="C231" s="20">
        <f t="shared" si="10"/>
        <v>222</v>
      </c>
      <c r="D231" s="20">
        <v>28</v>
      </c>
      <c r="E231" s="20">
        <v>99</v>
      </c>
      <c r="F231" s="20">
        <v>18</v>
      </c>
      <c r="G231" s="20">
        <v>77</v>
      </c>
      <c r="H231" s="20" t="s">
        <v>780</v>
      </c>
      <c r="I231" s="20">
        <v>143</v>
      </c>
      <c r="J231" s="23">
        <v>9963</v>
      </c>
      <c r="K231" s="23">
        <v>3916</v>
      </c>
      <c r="L231" s="23">
        <v>0</v>
      </c>
      <c r="M231" s="23">
        <v>6047</v>
      </c>
      <c r="N231" s="23">
        <v>0</v>
      </c>
      <c r="O231" s="23">
        <v>76252</v>
      </c>
    </row>
    <row r="232" spans="1:15" customFormat="1" x14ac:dyDescent="0.25">
      <c r="A232" s="20">
        <v>35</v>
      </c>
      <c r="B232" s="20" t="s">
        <v>218</v>
      </c>
      <c r="C232" s="20">
        <f t="shared" si="10"/>
        <v>473</v>
      </c>
      <c r="D232" s="20">
        <v>38</v>
      </c>
      <c r="E232" s="20">
        <v>251</v>
      </c>
      <c r="F232" s="20">
        <v>13</v>
      </c>
      <c r="G232" s="20">
        <v>171</v>
      </c>
      <c r="H232" s="20" t="s">
        <v>781</v>
      </c>
      <c r="I232" s="20">
        <v>96</v>
      </c>
      <c r="J232" s="23">
        <v>9596</v>
      </c>
      <c r="K232" s="23">
        <v>2563</v>
      </c>
      <c r="L232" s="23">
        <v>265</v>
      </c>
      <c r="M232" s="23">
        <v>6732</v>
      </c>
      <c r="N232" s="23">
        <v>36</v>
      </c>
      <c r="O232" s="23">
        <v>177728</v>
      </c>
    </row>
    <row r="233" spans="1:15" customFormat="1" x14ac:dyDescent="0.25">
      <c r="A233" s="20">
        <v>36</v>
      </c>
      <c r="B233" s="20" t="s">
        <v>744</v>
      </c>
      <c r="C233" s="20">
        <f t="shared" si="10"/>
        <v>413</v>
      </c>
      <c r="D233" s="20">
        <v>59</v>
      </c>
      <c r="E233" s="20">
        <v>354</v>
      </c>
      <c r="F233" s="20">
        <v>0</v>
      </c>
      <c r="G233" s="20">
        <v>0</v>
      </c>
      <c r="H233" s="20" t="s">
        <v>782</v>
      </c>
      <c r="I233" s="20">
        <v>122</v>
      </c>
      <c r="J233" s="23">
        <v>8884</v>
      </c>
      <c r="K233" s="23">
        <v>8884</v>
      </c>
      <c r="L233" s="23">
        <v>0</v>
      </c>
      <c r="M233" s="23">
        <v>0</v>
      </c>
      <c r="N233" s="23">
        <v>0</v>
      </c>
      <c r="O233" s="23">
        <v>191857</v>
      </c>
    </row>
    <row r="234" spans="1:15" customFormat="1" x14ac:dyDescent="0.25">
      <c r="A234" s="20">
        <v>37</v>
      </c>
      <c r="B234" s="20" t="s">
        <v>107</v>
      </c>
      <c r="C234" s="20">
        <f t="shared" si="10"/>
        <v>151</v>
      </c>
      <c r="D234" s="20">
        <v>26</v>
      </c>
      <c r="E234" s="20">
        <v>64</v>
      </c>
      <c r="F234" s="20">
        <v>14</v>
      </c>
      <c r="G234" s="20">
        <v>47</v>
      </c>
      <c r="H234" s="20" t="s">
        <v>783</v>
      </c>
      <c r="I234" s="20">
        <v>165</v>
      </c>
      <c r="J234" s="23">
        <v>8649</v>
      </c>
      <c r="K234" s="23">
        <v>6174</v>
      </c>
      <c r="L234" s="23">
        <v>0</v>
      </c>
      <c r="M234" s="23">
        <v>2475</v>
      </c>
      <c r="N234" s="23">
        <v>0</v>
      </c>
      <c r="O234" s="23">
        <v>41786</v>
      </c>
    </row>
    <row r="235" spans="1:15" customFormat="1" x14ac:dyDescent="0.25">
      <c r="A235" s="20">
        <v>38</v>
      </c>
      <c r="B235" s="20" t="s">
        <v>36</v>
      </c>
      <c r="C235" s="20">
        <f t="shared" si="10"/>
        <v>260</v>
      </c>
      <c r="D235" s="20">
        <v>63</v>
      </c>
      <c r="E235" s="20">
        <v>89</v>
      </c>
      <c r="F235" s="20">
        <v>21</v>
      </c>
      <c r="G235" s="20">
        <v>87</v>
      </c>
      <c r="H235" s="20" t="s">
        <v>784</v>
      </c>
      <c r="I235" s="20">
        <v>163</v>
      </c>
      <c r="J235" s="23">
        <v>8292</v>
      </c>
      <c r="K235" s="23">
        <v>4345</v>
      </c>
      <c r="L235" s="23">
        <v>1500</v>
      </c>
      <c r="M235" s="23">
        <v>1822</v>
      </c>
      <c r="N235" s="23">
        <v>625</v>
      </c>
      <c r="O235" s="23">
        <v>94702</v>
      </c>
    </row>
    <row r="236" spans="1:15" customFormat="1" x14ac:dyDescent="0.25">
      <c r="A236" s="20">
        <v>39</v>
      </c>
      <c r="B236" s="20" t="s">
        <v>46</v>
      </c>
      <c r="C236" s="20">
        <f t="shared" si="10"/>
        <v>214</v>
      </c>
      <c r="D236" s="20">
        <v>16</v>
      </c>
      <c r="E236" s="20">
        <v>105</v>
      </c>
      <c r="F236" s="20">
        <v>4</v>
      </c>
      <c r="G236" s="20">
        <v>89</v>
      </c>
      <c r="H236" s="20" t="s">
        <v>785</v>
      </c>
      <c r="I236" s="20">
        <v>181</v>
      </c>
      <c r="J236" s="23">
        <v>8001</v>
      </c>
      <c r="K236" s="23">
        <v>3866</v>
      </c>
      <c r="L236" s="23">
        <v>0</v>
      </c>
      <c r="M236" s="23">
        <v>4135</v>
      </c>
      <c r="N236" s="23">
        <v>0</v>
      </c>
      <c r="O236" s="23">
        <v>83750</v>
      </c>
    </row>
    <row r="237" spans="1:15" customFormat="1" x14ac:dyDescent="0.25">
      <c r="A237" s="20">
        <v>40</v>
      </c>
      <c r="B237" s="20" t="s">
        <v>179</v>
      </c>
      <c r="C237" s="20">
        <f t="shared" si="10"/>
        <v>154</v>
      </c>
      <c r="D237" s="20">
        <v>21</v>
      </c>
      <c r="E237" s="20">
        <v>89</v>
      </c>
      <c r="F237" s="20">
        <v>4</v>
      </c>
      <c r="G237" s="20">
        <v>40</v>
      </c>
      <c r="H237" s="20" t="s">
        <v>786</v>
      </c>
      <c r="I237" s="20">
        <v>128</v>
      </c>
      <c r="J237" s="23">
        <v>7563</v>
      </c>
      <c r="K237" s="23">
        <v>4298</v>
      </c>
      <c r="L237" s="23">
        <v>260</v>
      </c>
      <c r="M237" s="23">
        <v>3005</v>
      </c>
      <c r="N237" s="23">
        <v>0</v>
      </c>
      <c r="O237" s="23">
        <v>43201</v>
      </c>
    </row>
    <row r="238" spans="1:15" customFormat="1" x14ac:dyDescent="0.25">
      <c r="A238" s="20">
        <v>41</v>
      </c>
      <c r="B238" s="20" t="s">
        <v>195</v>
      </c>
      <c r="C238" s="20">
        <f t="shared" si="10"/>
        <v>298</v>
      </c>
      <c r="D238" s="20">
        <v>19</v>
      </c>
      <c r="E238" s="20">
        <v>153</v>
      </c>
      <c r="F238" s="20">
        <v>8</v>
      </c>
      <c r="G238" s="20">
        <v>118</v>
      </c>
      <c r="H238" s="20" t="s">
        <v>787</v>
      </c>
      <c r="I238" s="20">
        <v>90</v>
      </c>
      <c r="J238" s="23">
        <v>7499</v>
      </c>
      <c r="K238" s="23">
        <v>3054</v>
      </c>
      <c r="L238" s="23">
        <v>1240</v>
      </c>
      <c r="M238" s="23">
        <v>2430</v>
      </c>
      <c r="N238" s="23">
        <v>775</v>
      </c>
      <c r="O238" s="23">
        <v>93370</v>
      </c>
    </row>
    <row r="239" spans="1:15" customFormat="1" x14ac:dyDescent="0.25">
      <c r="A239" s="20">
        <v>42</v>
      </c>
      <c r="B239" s="20" t="s">
        <v>543</v>
      </c>
      <c r="C239" s="20">
        <f t="shared" si="10"/>
        <v>399</v>
      </c>
      <c r="D239" s="20">
        <v>28</v>
      </c>
      <c r="E239" s="20">
        <v>198</v>
      </c>
      <c r="F239" s="20">
        <v>11</v>
      </c>
      <c r="G239" s="20">
        <v>162</v>
      </c>
      <c r="H239" s="20" t="s">
        <v>788</v>
      </c>
      <c r="I239" s="20">
        <v>105</v>
      </c>
      <c r="J239" s="23">
        <v>7466</v>
      </c>
      <c r="K239" s="23">
        <v>1784</v>
      </c>
      <c r="L239" s="23">
        <v>0</v>
      </c>
      <c r="M239" s="23">
        <v>5682</v>
      </c>
      <c r="N239" s="23">
        <v>0</v>
      </c>
      <c r="O239" s="23">
        <v>165232</v>
      </c>
    </row>
    <row r="240" spans="1:15" customFormat="1" x14ac:dyDescent="0.25">
      <c r="A240" s="20">
        <v>43</v>
      </c>
      <c r="B240" s="20" t="s">
        <v>23</v>
      </c>
      <c r="C240" s="20">
        <f t="shared" si="10"/>
        <v>176</v>
      </c>
      <c r="D240" s="20">
        <v>5</v>
      </c>
      <c r="E240" s="20">
        <v>89</v>
      </c>
      <c r="F240" s="20">
        <v>4</v>
      </c>
      <c r="G240" s="20">
        <v>78</v>
      </c>
      <c r="H240" s="20" t="s">
        <v>789</v>
      </c>
      <c r="I240" s="20">
        <v>158</v>
      </c>
      <c r="J240" s="23">
        <v>7312</v>
      </c>
      <c r="K240" s="23">
        <v>2316</v>
      </c>
      <c r="L240" s="23">
        <v>0</v>
      </c>
      <c r="M240" s="23">
        <v>4996</v>
      </c>
      <c r="N240" s="23">
        <v>0</v>
      </c>
      <c r="O240" s="23">
        <v>76560</v>
      </c>
    </row>
    <row r="241" spans="1:15" customFormat="1" x14ac:dyDescent="0.25">
      <c r="A241" s="20">
        <v>44</v>
      </c>
      <c r="B241" s="20" t="s">
        <v>745</v>
      </c>
      <c r="C241" s="20">
        <f t="shared" si="10"/>
        <v>183</v>
      </c>
      <c r="D241" s="20">
        <v>0</v>
      </c>
      <c r="E241" s="20">
        <v>100</v>
      </c>
      <c r="F241" s="20">
        <v>0</v>
      </c>
      <c r="G241" s="20">
        <v>83</v>
      </c>
      <c r="H241" s="20" t="s">
        <v>790</v>
      </c>
      <c r="I241" s="20">
        <v>96</v>
      </c>
      <c r="J241" s="23">
        <v>6793</v>
      </c>
      <c r="K241" s="23">
        <v>3812</v>
      </c>
      <c r="L241" s="23">
        <v>0</v>
      </c>
      <c r="M241" s="23">
        <v>2981</v>
      </c>
      <c r="N241" s="23">
        <v>0</v>
      </c>
      <c r="O241" s="23">
        <v>52767</v>
      </c>
    </row>
    <row r="242" spans="1:15" customFormat="1" x14ac:dyDescent="0.25">
      <c r="A242" s="20">
        <v>45</v>
      </c>
      <c r="B242" s="20" t="s">
        <v>20</v>
      </c>
      <c r="C242" s="20">
        <f t="shared" si="10"/>
        <v>241</v>
      </c>
      <c r="D242" s="20">
        <v>39</v>
      </c>
      <c r="E242" s="20">
        <v>103</v>
      </c>
      <c r="F242" s="20">
        <v>18</v>
      </c>
      <c r="G242" s="20">
        <v>81</v>
      </c>
      <c r="H242" s="20" t="s">
        <v>791</v>
      </c>
      <c r="I242" s="20">
        <v>84</v>
      </c>
      <c r="J242" s="23">
        <v>6783</v>
      </c>
      <c r="K242" s="23">
        <v>2602</v>
      </c>
      <c r="L242" s="23">
        <v>0</v>
      </c>
      <c r="M242" s="23">
        <v>4181</v>
      </c>
      <c r="N242" s="23">
        <v>0</v>
      </c>
      <c r="O242" s="23">
        <v>94400</v>
      </c>
    </row>
    <row r="243" spans="1:15" customFormat="1" x14ac:dyDescent="0.25">
      <c r="A243" s="20">
        <v>46</v>
      </c>
      <c r="B243" s="20" t="s">
        <v>15</v>
      </c>
      <c r="C243" s="20">
        <f t="shared" si="10"/>
        <v>167</v>
      </c>
      <c r="D243" s="20">
        <v>18</v>
      </c>
      <c r="E243" s="20">
        <v>81</v>
      </c>
      <c r="F243" s="20">
        <v>13</v>
      </c>
      <c r="G243" s="20">
        <v>55</v>
      </c>
      <c r="H243" s="20" t="s">
        <v>792</v>
      </c>
      <c r="I243" s="20">
        <v>175</v>
      </c>
      <c r="J243" s="23">
        <v>6649</v>
      </c>
      <c r="K243" s="23">
        <v>3086</v>
      </c>
      <c r="L243" s="23">
        <v>0</v>
      </c>
      <c r="M243" s="23">
        <v>3563</v>
      </c>
      <c r="N243" s="23">
        <v>0</v>
      </c>
      <c r="O243" s="23">
        <v>42799</v>
      </c>
    </row>
    <row r="244" spans="1:15" customFormat="1" x14ac:dyDescent="0.25">
      <c r="A244" s="20">
        <v>47</v>
      </c>
      <c r="B244" s="20" t="s">
        <v>29</v>
      </c>
      <c r="C244" s="20">
        <f t="shared" si="10"/>
        <v>287</v>
      </c>
      <c r="D244" s="20">
        <v>27</v>
      </c>
      <c r="E244" s="20">
        <v>131</v>
      </c>
      <c r="F244" s="20">
        <v>25</v>
      </c>
      <c r="G244" s="20">
        <v>104</v>
      </c>
      <c r="H244" s="20" t="s">
        <v>793</v>
      </c>
      <c r="I244" s="20">
        <v>78</v>
      </c>
      <c r="J244" s="23">
        <v>6229</v>
      </c>
      <c r="K244" s="23">
        <v>3044</v>
      </c>
      <c r="L244" s="23">
        <v>0</v>
      </c>
      <c r="M244" s="23">
        <v>3185</v>
      </c>
      <c r="N244" s="23">
        <v>0</v>
      </c>
      <c r="O244" s="23">
        <v>70329</v>
      </c>
    </row>
    <row r="245" spans="1:15" customFormat="1" x14ac:dyDescent="0.25">
      <c r="A245" s="20">
        <v>48</v>
      </c>
      <c r="B245" s="20" t="s">
        <v>200</v>
      </c>
      <c r="C245" s="20">
        <f t="shared" si="10"/>
        <v>165</v>
      </c>
      <c r="D245" s="20">
        <v>21</v>
      </c>
      <c r="E245" s="20">
        <v>143</v>
      </c>
      <c r="F245" s="20">
        <v>0</v>
      </c>
      <c r="G245" s="20">
        <v>1</v>
      </c>
      <c r="H245" s="20" t="s">
        <v>794</v>
      </c>
      <c r="I245" s="20">
        <v>105</v>
      </c>
      <c r="J245" s="23">
        <v>5982</v>
      </c>
      <c r="K245" s="23">
        <v>5982</v>
      </c>
      <c r="L245" s="23">
        <v>0</v>
      </c>
      <c r="M245" s="23">
        <v>0</v>
      </c>
      <c r="N245" s="23">
        <v>0</v>
      </c>
      <c r="O245" s="23">
        <v>63623</v>
      </c>
    </row>
    <row r="246" spans="1:15" customFormat="1" x14ac:dyDescent="0.25">
      <c r="A246" s="20">
        <v>49</v>
      </c>
      <c r="B246" s="20" t="s">
        <v>17</v>
      </c>
      <c r="C246" s="20">
        <f t="shared" si="10"/>
        <v>152</v>
      </c>
      <c r="D246" s="20">
        <v>13</v>
      </c>
      <c r="E246" s="20">
        <v>79</v>
      </c>
      <c r="F246" s="20">
        <v>15</v>
      </c>
      <c r="G246" s="20">
        <v>45</v>
      </c>
      <c r="H246" s="20" t="s">
        <v>795</v>
      </c>
      <c r="I246" s="20">
        <v>67</v>
      </c>
      <c r="J246" s="23">
        <v>5856</v>
      </c>
      <c r="K246" s="23">
        <v>2225</v>
      </c>
      <c r="L246" s="23">
        <v>712</v>
      </c>
      <c r="M246" s="23">
        <v>2029</v>
      </c>
      <c r="N246" s="23">
        <v>890</v>
      </c>
      <c r="O246" s="23">
        <v>79550</v>
      </c>
    </row>
    <row r="247" spans="1:15" customFormat="1" x14ac:dyDescent="0.25">
      <c r="A247" s="20">
        <v>50</v>
      </c>
      <c r="B247" s="20" t="s">
        <v>177</v>
      </c>
      <c r="C247" s="20">
        <f t="shared" si="10"/>
        <v>156</v>
      </c>
      <c r="D247" s="20">
        <v>27</v>
      </c>
      <c r="E247" s="20">
        <v>67</v>
      </c>
      <c r="F247" s="20">
        <v>15</v>
      </c>
      <c r="G247" s="20">
        <v>47</v>
      </c>
      <c r="H247" s="20" t="s">
        <v>796</v>
      </c>
      <c r="I247" s="20">
        <v>98</v>
      </c>
      <c r="J247" s="23">
        <v>5810</v>
      </c>
      <c r="K247" s="23">
        <v>2120</v>
      </c>
      <c r="L247" s="23">
        <v>562</v>
      </c>
      <c r="M247" s="23">
        <v>2321</v>
      </c>
      <c r="N247" s="23">
        <v>807</v>
      </c>
      <c r="O247" s="23">
        <v>47414</v>
      </c>
    </row>
    <row r="248" spans="1:15" customFormat="1" x14ac:dyDescent="0.25">
      <c r="A248" s="20">
        <v>51</v>
      </c>
      <c r="B248" s="20" t="s">
        <v>88</v>
      </c>
      <c r="C248" s="20">
        <f t="shared" si="10"/>
        <v>186</v>
      </c>
      <c r="D248" s="20">
        <v>29</v>
      </c>
      <c r="E248" s="20">
        <v>78</v>
      </c>
      <c r="F248" s="20">
        <v>17</v>
      </c>
      <c r="G248" s="20">
        <v>62</v>
      </c>
      <c r="H248" s="20" t="s">
        <v>797</v>
      </c>
      <c r="I248" s="20">
        <v>70</v>
      </c>
      <c r="J248" s="23">
        <v>5704</v>
      </c>
      <c r="K248" s="23">
        <v>3732</v>
      </c>
      <c r="L248" s="23">
        <v>0</v>
      </c>
      <c r="M248" s="23">
        <v>1972</v>
      </c>
      <c r="N248" s="23">
        <v>0</v>
      </c>
      <c r="O248" s="23">
        <v>74276</v>
      </c>
    </row>
    <row r="249" spans="1:15" customFormat="1" x14ac:dyDescent="0.25">
      <c r="A249" s="20">
        <v>52</v>
      </c>
      <c r="B249" s="20" t="s">
        <v>102</v>
      </c>
      <c r="C249" s="20">
        <f t="shared" si="10"/>
        <v>185</v>
      </c>
      <c r="D249" s="20">
        <v>34</v>
      </c>
      <c r="E249" s="20">
        <v>76</v>
      </c>
      <c r="F249" s="20">
        <v>22</v>
      </c>
      <c r="G249" s="20">
        <v>53</v>
      </c>
      <c r="H249" s="20" t="s">
        <v>798</v>
      </c>
      <c r="I249" s="20">
        <v>86</v>
      </c>
      <c r="J249" s="23">
        <v>5335</v>
      </c>
      <c r="K249" s="23">
        <v>3440</v>
      </c>
      <c r="L249" s="23">
        <v>0</v>
      </c>
      <c r="M249" s="23">
        <v>1895</v>
      </c>
      <c r="N249" s="23">
        <v>0</v>
      </c>
      <c r="O249" s="23">
        <v>60008</v>
      </c>
    </row>
    <row r="250" spans="1:15" customFormat="1" x14ac:dyDescent="0.25">
      <c r="A250" s="20">
        <v>53</v>
      </c>
      <c r="B250" s="20" t="s">
        <v>104</v>
      </c>
      <c r="C250" s="20">
        <f t="shared" si="10"/>
        <v>196</v>
      </c>
      <c r="D250" s="20">
        <v>31</v>
      </c>
      <c r="E250" s="20">
        <v>104</v>
      </c>
      <c r="F250" s="20">
        <v>9</v>
      </c>
      <c r="G250" s="20">
        <v>52</v>
      </c>
      <c r="H250" s="20" t="s">
        <v>799</v>
      </c>
      <c r="I250" s="20">
        <v>55</v>
      </c>
      <c r="J250" s="23">
        <v>4934</v>
      </c>
      <c r="K250" s="23">
        <v>3706</v>
      </c>
      <c r="L250" s="23">
        <v>0</v>
      </c>
      <c r="M250" s="23">
        <v>1228</v>
      </c>
      <c r="N250" s="23">
        <v>0</v>
      </c>
      <c r="O250" s="23">
        <v>81098</v>
      </c>
    </row>
    <row r="251" spans="1:15" customFormat="1" x14ac:dyDescent="0.25">
      <c r="A251" s="20">
        <v>54</v>
      </c>
      <c r="B251" s="20" t="s">
        <v>110</v>
      </c>
      <c r="C251" s="20">
        <f t="shared" si="10"/>
        <v>250</v>
      </c>
      <c r="D251" s="20">
        <v>34</v>
      </c>
      <c r="E251" s="20">
        <v>124</v>
      </c>
      <c r="F251" s="20">
        <v>21</v>
      </c>
      <c r="G251" s="20">
        <v>71</v>
      </c>
      <c r="H251" s="20" t="s">
        <v>800</v>
      </c>
      <c r="I251" s="20">
        <v>57</v>
      </c>
      <c r="J251" s="23">
        <v>4912</v>
      </c>
      <c r="K251" s="23">
        <v>2319</v>
      </c>
      <c r="L251" s="23">
        <v>0</v>
      </c>
      <c r="M251" s="23">
        <v>2593</v>
      </c>
      <c r="N251" s="23">
        <v>0</v>
      </c>
      <c r="O251" s="23">
        <v>76242</v>
      </c>
    </row>
    <row r="252" spans="1:15" customFormat="1" x14ac:dyDescent="0.25">
      <c r="A252" s="20">
        <v>55</v>
      </c>
      <c r="B252" s="20" t="s">
        <v>138</v>
      </c>
      <c r="C252" s="20">
        <f t="shared" si="10"/>
        <v>158</v>
      </c>
      <c r="D252" s="20">
        <v>24</v>
      </c>
      <c r="E252" s="20">
        <v>71</v>
      </c>
      <c r="F252" s="20">
        <v>11</v>
      </c>
      <c r="G252" s="20">
        <v>52</v>
      </c>
      <c r="H252" s="20" t="s">
        <v>801</v>
      </c>
      <c r="I252" s="20">
        <v>49</v>
      </c>
      <c r="J252" s="23">
        <v>4883</v>
      </c>
      <c r="K252" s="23">
        <v>2674</v>
      </c>
      <c r="L252" s="23">
        <v>405</v>
      </c>
      <c r="M252" s="23">
        <v>1561</v>
      </c>
      <c r="N252" s="23">
        <v>243</v>
      </c>
      <c r="O252" s="23">
        <v>41220</v>
      </c>
    </row>
    <row r="253" spans="1:15" customFormat="1" x14ac:dyDescent="0.25">
      <c r="A253" s="20">
        <v>56</v>
      </c>
      <c r="B253" s="20" t="s">
        <v>81</v>
      </c>
      <c r="C253" s="20">
        <f t="shared" si="10"/>
        <v>181</v>
      </c>
      <c r="D253" s="20">
        <v>16</v>
      </c>
      <c r="E253" s="20">
        <v>56</v>
      </c>
      <c r="F253" s="20">
        <v>5</v>
      </c>
      <c r="G253" s="20">
        <v>104</v>
      </c>
      <c r="H253" s="20" t="s">
        <v>802</v>
      </c>
      <c r="I253" s="20">
        <v>56</v>
      </c>
      <c r="J253" s="23">
        <v>4497</v>
      </c>
      <c r="K253" s="23">
        <v>802</v>
      </c>
      <c r="L253" s="23">
        <v>180</v>
      </c>
      <c r="M253" s="23">
        <v>3515</v>
      </c>
      <c r="N253" s="23">
        <v>0</v>
      </c>
      <c r="O253" s="23">
        <v>45768</v>
      </c>
    </row>
    <row r="254" spans="1:15" customFormat="1" x14ac:dyDescent="0.25">
      <c r="A254" s="20">
        <v>57</v>
      </c>
      <c r="B254" s="20" t="s">
        <v>746</v>
      </c>
      <c r="C254" s="20">
        <f t="shared" si="10"/>
        <v>192</v>
      </c>
      <c r="D254" s="20">
        <v>31</v>
      </c>
      <c r="E254" s="20">
        <v>101</v>
      </c>
      <c r="F254" s="20">
        <v>3</v>
      </c>
      <c r="G254" s="20">
        <v>57</v>
      </c>
      <c r="H254" s="20" t="s">
        <v>803</v>
      </c>
      <c r="I254" s="20">
        <v>41</v>
      </c>
      <c r="J254" s="23">
        <v>4366</v>
      </c>
      <c r="K254" s="23">
        <v>2360</v>
      </c>
      <c r="L254" s="23">
        <v>0</v>
      </c>
      <c r="M254" s="23">
        <v>2006</v>
      </c>
      <c r="N254" s="23">
        <v>0</v>
      </c>
      <c r="O254" s="23">
        <v>76088</v>
      </c>
    </row>
    <row r="255" spans="1:15" customFormat="1" x14ac:dyDescent="0.25">
      <c r="A255" s="20">
        <v>58</v>
      </c>
      <c r="B255" s="20" t="s">
        <v>361</v>
      </c>
      <c r="C255" s="20">
        <f t="shared" si="10"/>
        <v>174</v>
      </c>
      <c r="D255" s="20">
        <v>11</v>
      </c>
      <c r="E255" s="20">
        <v>103</v>
      </c>
      <c r="F255" s="20">
        <v>11</v>
      </c>
      <c r="G255" s="20">
        <v>49</v>
      </c>
      <c r="H255" s="20" t="s">
        <v>804</v>
      </c>
      <c r="I255" s="20">
        <v>35</v>
      </c>
      <c r="J255" s="23">
        <v>4356</v>
      </c>
      <c r="K255" s="23">
        <v>3432</v>
      </c>
      <c r="L255" s="23">
        <v>0</v>
      </c>
      <c r="M255" s="23">
        <v>924</v>
      </c>
      <c r="N255" s="23">
        <v>0</v>
      </c>
      <c r="O255" s="23">
        <v>0</v>
      </c>
    </row>
    <row r="256" spans="1:15" customFormat="1" x14ac:dyDescent="0.25">
      <c r="A256" s="20">
        <v>59</v>
      </c>
      <c r="B256" s="20" t="s">
        <v>96</v>
      </c>
      <c r="C256" s="20">
        <f t="shared" si="10"/>
        <v>153</v>
      </c>
      <c r="D256" s="20">
        <v>4</v>
      </c>
      <c r="E256" s="20">
        <v>79</v>
      </c>
      <c r="F256" s="20">
        <v>5</v>
      </c>
      <c r="G256" s="20">
        <v>65</v>
      </c>
      <c r="H256" s="20" t="s">
        <v>805</v>
      </c>
      <c r="I256" s="20">
        <v>43</v>
      </c>
      <c r="J256" s="23">
        <v>3670</v>
      </c>
      <c r="K256" s="23">
        <v>2327</v>
      </c>
      <c r="L256" s="23">
        <v>0</v>
      </c>
      <c r="M256" s="23">
        <v>1343</v>
      </c>
      <c r="N256" s="23">
        <v>0</v>
      </c>
      <c r="O256" s="23">
        <v>64877</v>
      </c>
    </row>
    <row r="257" spans="1:15" customFormat="1" x14ac:dyDescent="0.25">
      <c r="A257" s="20">
        <v>60</v>
      </c>
      <c r="B257" s="20" t="s">
        <v>248</v>
      </c>
      <c r="C257" s="20">
        <f t="shared" si="10"/>
        <v>468</v>
      </c>
      <c r="D257" s="20">
        <v>28</v>
      </c>
      <c r="E257" s="20">
        <v>354</v>
      </c>
      <c r="F257" s="20">
        <v>13</v>
      </c>
      <c r="G257" s="20">
        <v>73</v>
      </c>
      <c r="H257" s="20" t="s">
        <v>806</v>
      </c>
      <c r="I257" s="20">
        <v>40</v>
      </c>
      <c r="J257" s="23">
        <v>3566</v>
      </c>
      <c r="K257" s="23">
        <v>3566</v>
      </c>
      <c r="L257" s="23">
        <v>0</v>
      </c>
      <c r="M257" s="23">
        <v>0</v>
      </c>
      <c r="N257" s="23">
        <v>0</v>
      </c>
      <c r="O257" s="23">
        <v>120530</v>
      </c>
    </row>
    <row r="258" spans="1:15" customFormat="1" x14ac:dyDescent="0.25">
      <c r="A258" s="20">
        <v>61</v>
      </c>
      <c r="B258" s="20" t="s">
        <v>238</v>
      </c>
      <c r="C258" s="20">
        <f t="shared" si="10"/>
        <v>248</v>
      </c>
      <c r="D258" s="20">
        <v>69</v>
      </c>
      <c r="E258" s="20">
        <v>102</v>
      </c>
      <c r="F258" s="20">
        <v>33</v>
      </c>
      <c r="G258" s="20">
        <v>44</v>
      </c>
      <c r="H258" s="20" t="s">
        <v>807</v>
      </c>
      <c r="I258" s="20">
        <v>42</v>
      </c>
      <c r="J258" s="23">
        <v>3280</v>
      </c>
      <c r="K258" s="23">
        <v>2318</v>
      </c>
      <c r="L258" s="23">
        <v>627</v>
      </c>
      <c r="M258" s="23">
        <v>221</v>
      </c>
      <c r="N258" s="23">
        <v>114</v>
      </c>
      <c r="O258" s="23">
        <v>75727</v>
      </c>
    </row>
    <row r="259" spans="1:15" customFormat="1" x14ac:dyDescent="0.25">
      <c r="A259" s="20">
        <v>62</v>
      </c>
      <c r="B259" s="20" t="s">
        <v>199</v>
      </c>
      <c r="C259" s="20">
        <f t="shared" si="10"/>
        <v>153</v>
      </c>
      <c r="D259" s="20">
        <v>0</v>
      </c>
      <c r="E259" s="20">
        <v>0</v>
      </c>
      <c r="F259" s="20">
        <v>14</v>
      </c>
      <c r="G259" s="20">
        <v>139</v>
      </c>
      <c r="H259" s="20" t="s">
        <v>808</v>
      </c>
      <c r="I259" s="20">
        <v>63</v>
      </c>
      <c r="J259" s="23">
        <v>2887</v>
      </c>
      <c r="K259" s="23">
        <v>0</v>
      </c>
      <c r="L259" s="23">
        <v>0</v>
      </c>
      <c r="M259" s="23">
        <v>2887</v>
      </c>
      <c r="N259" s="23">
        <v>0</v>
      </c>
      <c r="O259" s="23">
        <v>46806</v>
      </c>
    </row>
    <row r="260" spans="1:15" customFormat="1" x14ac:dyDescent="0.25">
      <c r="A260" s="20">
        <v>63</v>
      </c>
      <c r="B260" s="20" t="s">
        <v>161</v>
      </c>
      <c r="C260" s="20">
        <f t="shared" si="10"/>
        <v>197</v>
      </c>
      <c r="D260" s="20">
        <v>92</v>
      </c>
      <c r="E260" s="20">
        <v>50</v>
      </c>
      <c r="F260" s="20">
        <v>45</v>
      </c>
      <c r="G260" s="20">
        <v>10</v>
      </c>
      <c r="H260" s="20" t="s">
        <v>398</v>
      </c>
      <c r="I260" s="20">
        <v>76</v>
      </c>
      <c r="J260" s="23">
        <v>2641</v>
      </c>
      <c r="K260" s="23">
        <v>1003</v>
      </c>
      <c r="L260" s="23">
        <v>1231</v>
      </c>
      <c r="M260" s="23">
        <v>71</v>
      </c>
      <c r="N260" s="23">
        <v>336</v>
      </c>
      <c r="O260" s="23">
        <v>65969</v>
      </c>
    </row>
    <row r="261" spans="1:15" customFormat="1" x14ac:dyDescent="0.25">
      <c r="A261" s="20">
        <v>64</v>
      </c>
      <c r="B261" s="20" t="s">
        <v>254</v>
      </c>
      <c r="C261" s="20">
        <f t="shared" si="10"/>
        <v>179</v>
      </c>
      <c r="D261" s="20">
        <v>28</v>
      </c>
      <c r="E261" s="20">
        <v>88</v>
      </c>
      <c r="F261" s="20">
        <v>12</v>
      </c>
      <c r="G261" s="20">
        <v>51</v>
      </c>
      <c r="H261" s="20" t="s">
        <v>809</v>
      </c>
      <c r="I261" s="20">
        <v>27</v>
      </c>
      <c r="J261" s="23">
        <v>1751</v>
      </c>
      <c r="K261" s="23">
        <v>1100</v>
      </c>
      <c r="L261" s="23">
        <v>219</v>
      </c>
      <c r="M261" s="23">
        <v>372</v>
      </c>
      <c r="N261" s="23">
        <v>60</v>
      </c>
      <c r="O261" s="23">
        <v>57052</v>
      </c>
    </row>
    <row r="262" spans="1:15" customFormat="1" x14ac:dyDescent="0.25">
      <c r="A262" s="20">
        <v>65</v>
      </c>
      <c r="B262" s="20" t="s">
        <v>244</v>
      </c>
      <c r="C262" s="20">
        <f t="shared" ref="C262" si="11">SUM(D262:G262)</f>
        <v>164</v>
      </c>
      <c r="D262" s="20">
        <v>17</v>
      </c>
      <c r="E262" s="20">
        <v>75</v>
      </c>
      <c r="F262" s="20">
        <v>15</v>
      </c>
      <c r="G262" s="20">
        <v>57</v>
      </c>
      <c r="H262" s="20" t="s">
        <v>810</v>
      </c>
      <c r="I262" s="20">
        <v>13</v>
      </c>
      <c r="J262" s="23">
        <v>533</v>
      </c>
      <c r="K262" s="23">
        <v>394</v>
      </c>
      <c r="L262" s="23">
        <v>30</v>
      </c>
      <c r="M262" s="23">
        <v>109</v>
      </c>
      <c r="N262" s="23">
        <v>0</v>
      </c>
      <c r="O262" s="23">
        <v>55014</v>
      </c>
    </row>
    <row r="263" spans="1:15" customFormat="1" ht="13.8" thickBot="1" x14ac:dyDescent="0.3">
      <c r="A263" s="3"/>
      <c r="B263" s="3"/>
      <c r="C263" s="8">
        <f>SUM(C198:C262)</f>
        <v>16427</v>
      </c>
      <c r="D263" s="8">
        <f t="shared" ref="D263:I263" si="12">SUM(D198:D262)</f>
        <v>1992</v>
      </c>
      <c r="E263" s="8">
        <f t="shared" si="12"/>
        <v>8054</v>
      </c>
      <c r="F263" s="8">
        <f t="shared" si="12"/>
        <v>1060</v>
      </c>
      <c r="G263" s="8">
        <f t="shared" si="12"/>
        <v>5321</v>
      </c>
      <c r="H263" s="8"/>
      <c r="I263" s="8">
        <f t="shared" si="12"/>
        <v>12841</v>
      </c>
      <c r="J263" s="8">
        <f t="shared" ref="J263:O263" si="13">SUM(J198:J262)</f>
        <v>964941</v>
      </c>
      <c r="K263" s="8">
        <f t="shared" si="13"/>
        <v>504759</v>
      </c>
      <c r="L263" s="8">
        <f t="shared" si="13"/>
        <v>25458</v>
      </c>
      <c r="M263" s="8">
        <f t="shared" si="13"/>
        <v>421116</v>
      </c>
      <c r="N263" s="8">
        <f t="shared" si="13"/>
        <v>13608</v>
      </c>
      <c r="O263" s="8">
        <f t="shared" si="13"/>
        <v>6216561</v>
      </c>
    </row>
    <row r="264" spans="1:15" ht="13.8" thickTop="1" x14ac:dyDescent="0.25">
      <c r="A264" s="10" t="s">
        <v>205</v>
      </c>
    </row>
    <row r="265" spans="1:15" x14ac:dyDescent="0.25">
      <c r="A265" s="20">
        <v>1</v>
      </c>
      <c r="B265" s="20" t="s">
        <v>206</v>
      </c>
      <c r="C265" s="20">
        <f>SUM(D265:G265)</f>
        <v>89</v>
      </c>
      <c r="D265" s="20">
        <v>26</v>
      </c>
      <c r="E265" s="20">
        <v>30</v>
      </c>
      <c r="F265" s="20">
        <v>25</v>
      </c>
      <c r="G265" s="20">
        <v>8</v>
      </c>
      <c r="H265" s="20" t="s">
        <v>811</v>
      </c>
      <c r="I265" s="20">
        <v>80</v>
      </c>
      <c r="J265" s="23">
        <v>9194</v>
      </c>
      <c r="K265" s="23">
        <v>2132</v>
      </c>
      <c r="L265" s="23">
        <v>3384</v>
      </c>
      <c r="M265" s="23">
        <v>786</v>
      </c>
      <c r="N265" s="23">
        <v>2892</v>
      </c>
      <c r="O265" s="23">
        <v>38148</v>
      </c>
    </row>
    <row r="266" spans="1:15" x14ac:dyDescent="0.25">
      <c r="A266" s="20">
        <v>2</v>
      </c>
      <c r="B266" s="20" t="s">
        <v>207</v>
      </c>
      <c r="C266" s="20">
        <f>SUM(D266:G266)</f>
        <v>42</v>
      </c>
      <c r="D266" s="20">
        <v>14</v>
      </c>
      <c r="E266" s="20">
        <v>13</v>
      </c>
      <c r="F266" s="20">
        <v>12</v>
      </c>
      <c r="G266" s="20">
        <v>3</v>
      </c>
      <c r="H266" s="20" t="s">
        <v>812</v>
      </c>
      <c r="I266" s="20">
        <v>85</v>
      </c>
      <c r="J266" s="23">
        <v>6231</v>
      </c>
      <c r="K266" s="23">
        <v>1245</v>
      </c>
      <c r="L266" s="23">
        <v>2730</v>
      </c>
      <c r="M266" s="23">
        <v>318</v>
      </c>
      <c r="N266" s="23">
        <v>1938</v>
      </c>
      <c r="O266" s="23">
        <v>12455</v>
      </c>
    </row>
    <row r="267" spans="1:15" x14ac:dyDescent="0.25">
      <c r="A267" s="20">
        <v>3</v>
      </c>
      <c r="B267" s="20" t="s">
        <v>209</v>
      </c>
      <c r="C267" s="20">
        <f>SUM(D267:G267)</f>
        <v>16</v>
      </c>
      <c r="D267" s="20">
        <v>9</v>
      </c>
      <c r="E267" s="20">
        <v>4</v>
      </c>
      <c r="F267" s="20">
        <v>3</v>
      </c>
      <c r="G267" s="20">
        <v>0</v>
      </c>
      <c r="H267" s="20" t="s">
        <v>813</v>
      </c>
      <c r="I267" s="20">
        <v>23</v>
      </c>
      <c r="J267" s="23">
        <v>1862</v>
      </c>
      <c r="K267" s="23">
        <v>404</v>
      </c>
      <c r="L267" s="23">
        <v>1260</v>
      </c>
      <c r="M267" s="23">
        <v>0</v>
      </c>
      <c r="N267" s="23">
        <v>198</v>
      </c>
      <c r="O267" s="23">
        <v>4018</v>
      </c>
    </row>
    <row r="268" spans="1:15" ht="13.8" thickBot="1" x14ac:dyDescent="0.3">
      <c r="C268" s="8">
        <f>SUM(C265:C267)</f>
        <v>147</v>
      </c>
      <c r="D268" s="8">
        <f t="shared" ref="D268:I268" si="14">SUM(D265:D267)</f>
        <v>49</v>
      </c>
      <c r="E268" s="8">
        <f t="shared" si="14"/>
        <v>47</v>
      </c>
      <c r="F268" s="8">
        <f t="shared" si="14"/>
        <v>40</v>
      </c>
      <c r="G268" s="8">
        <f t="shared" si="14"/>
        <v>11</v>
      </c>
      <c r="H268" s="8">
        <f t="shared" si="14"/>
        <v>0</v>
      </c>
      <c r="I268" s="8">
        <f t="shared" si="14"/>
        <v>188</v>
      </c>
      <c r="J268" s="8">
        <f t="shared" ref="J268:O268" si="15">SUM(J265:J267)</f>
        <v>17287</v>
      </c>
      <c r="K268" s="8">
        <f t="shared" si="15"/>
        <v>3781</v>
      </c>
      <c r="L268" s="8">
        <f t="shared" si="15"/>
        <v>7374</v>
      </c>
      <c r="M268" s="8">
        <f t="shared" si="15"/>
        <v>1104</v>
      </c>
      <c r="N268" s="8">
        <f t="shared" si="15"/>
        <v>5028</v>
      </c>
      <c r="O268" s="8">
        <f t="shared" si="15"/>
        <v>54621</v>
      </c>
    </row>
    <row r="269" spans="1:15" ht="13.8" thickTop="1" x14ac:dyDescent="0.25">
      <c r="B269" s="11"/>
      <c r="C269" s="12"/>
      <c r="D269" s="11"/>
      <c r="E269" s="11"/>
      <c r="F269" s="11"/>
      <c r="G269" s="11"/>
      <c r="H269" s="20"/>
      <c r="I269" s="23"/>
      <c r="J269" s="14"/>
      <c r="K269" s="13"/>
      <c r="L269" s="13"/>
      <c r="M269" s="13"/>
      <c r="N269" s="13"/>
      <c r="O269" s="13"/>
    </row>
    <row r="270" spans="1:15" x14ac:dyDescent="0.25">
      <c r="A270" s="7" t="s">
        <v>741</v>
      </c>
      <c r="B270" s="20"/>
      <c r="C270" s="20"/>
      <c r="D270" s="20"/>
      <c r="E270" s="20"/>
      <c r="F270" s="20"/>
      <c r="G270" s="20"/>
      <c r="H270" s="20"/>
      <c r="I270" s="23"/>
      <c r="J270" s="23"/>
      <c r="K270" s="23"/>
      <c r="L270" s="23"/>
      <c r="M270" s="23"/>
      <c r="N270" s="23"/>
      <c r="O270" s="23"/>
    </row>
    <row r="271" spans="1:15" x14ac:dyDescent="0.25">
      <c r="A271" s="7" t="s">
        <v>742</v>
      </c>
      <c r="B271" s="20"/>
      <c r="C271" s="20"/>
      <c r="D271" s="20"/>
      <c r="E271" s="20"/>
      <c r="F271" s="20"/>
      <c r="G271" s="20"/>
      <c r="H271" s="20"/>
      <c r="I271" s="23"/>
      <c r="J271" s="23"/>
      <c r="K271" s="23"/>
      <c r="L271" s="23"/>
      <c r="M271" s="23"/>
      <c r="N271" s="23"/>
      <c r="O271" s="23"/>
    </row>
    <row r="272" spans="1:15" x14ac:dyDescent="0.25">
      <c r="H272" s="20"/>
      <c r="I272" s="23"/>
    </row>
    <row r="273" spans="1:15" ht="13.8" thickBot="1" x14ac:dyDescent="0.3">
      <c r="A273" s="16">
        <f>SUM(A267+A262+A195+A104+A27)</f>
        <v>254</v>
      </c>
      <c r="B273" s="15" t="s">
        <v>215</v>
      </c>
      <c r="C273" s="16">
        <f t="shared" ref="C273:I273" si="16">SUM(C268+C263+C196+C105+C28)</f>
        <v>30646</v>
      </c>
      <c r="D273" s="16">
        <f t="shared" si="16"/>
        <v>3645</v>
      </c>
      <c r="E273" s="16">
        <f t="shared" si="16"/>
        <v>14733</v>
      </c>
      <c r="F273" s="16">
        <f t="shared" si="16"/>
        <v>2035</v>
      </c>
      <c r="G273" s="16">
        <f t="shared" si="16"/>
        <v>10233</v>
      </c>
      <c r="H273" s="16">
        <f t="shared" si="16"/>
        <v>0</v>
      </c>
      <c r="I273" s="16">
        <f>SUM(I268+I263+I196+I105+I28)</f>
        <v>33698</v>
      </c>
      <c r="J273" s="16">
        <f t="shared" ref="J273:O273" si="17">SUM(J268+J263+J196+J105+J28)</f>
        <v>2354814</v>
      </c>
      <c r="K273" s="16">
        <f t="shared" si="17"/>
        <v>1308201</v>
      </c>
      <c r="L273" s="16">
        <f t="shared" si="17"/>
        <v>78357</v>
      </c>
      <c r="M273" s="16">
        <f t="shared" si="17"/>
        <v>920525</v>
      </c>
      <c r="N273" s="16">
        <f t="shared" si="17"/>
        <v>47731</v>
      </c>
      <c r="O273" s="16">
        <f t="shared" si="17"/>
        <v>11731336</v>
      </c>
    </row>
    <row r="274" spans="1:15" ht="13.8" thickTop="1" x14ac:dyDescent="0.25">
      <c r="H274" s="23"/>
      <c r="I274" s="23"/>
    </row>
  </sheetData>
  <sortState ref="A107:O195">
    <sortCondition descending="1" ref="J107:J195"/>
  </sortState>
  <mergeCells count="3">
    <mergeCell ref="A1:O1"/>
    <mergeCell ref="A2:O2"/>
    <mergeCell ref="A3:O3"/>
  </mergeCells>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2"/>
  <sheetViews>
    <sheetView topLeftCell="A228" workbookViewId="0">
      <selection activeCell="B256" sqref="B256:O262"/>
    </sheetView>
  </sheetViews>
  <sheetFormatPr baseColWidth="10" defaultRowHeight="13.2" x14ac:dyDescent="0.25"/>
  <cols>
    <col min="3" max="3" width="11.5546875" style="20"/>
    <col min="4" max="4" width="8.33203125" customWidth="1"/>
    <col min="5" max="5" width="7.88671875" customWidth="1"/>
    <col min="6" max="6" width="8.88671875" customWidth="1"/>
    <col min="7" max="7" width="8.5546875" style="19" customWidth="1"/>
    <col min="9" max="9" width="7" style="23" customWidth="1"/>
    <col min="10" max="10" width="7.88671875" style="23" customWidth="1"/>
    <col min="11" max="13" width="7" style="23" customWidth="1"/>
    <col min="14" max="14" width="7.44140625" style="23" customWidth="1"/>
    <col min="15" max="15" width="8.109375" style="23" customWidth="1"/>
  </cols>
  <sheetData>
    <row r="1" spans="1:15" s="21" customFormat="1" ht="52.8" x14ac:dyDescent="0.25">
      <c r="A1" s="21" t="s">
        <v>217</v>
      </c>
      <c r="B1" s="21" t="s">
        <v>0</v>
      </c>
      <c r="C1" s="21" t="s">
        <v>262</v>
      </c>
      <c r="D1" s="21" t="s">
        <v>2</v>
      </c>
      <c r="E1" s="21" t="s">
        <v>3</v>
      </c>
      <c r="F1" s="21" t="s">
        <v>4</v>
      </c>
      <c r="G1" s="21" t="s">
        <v>5</v>
      </c>
      <c r="H1" s="21" t="s">
        <v>6</v>
      </c>
      <c r="I1" s="22" t="s">
        <v>7</v>
      </c>
      <c r="J1" s="22" t="s">
        <v>8</v>
      </c>
      <c r="K1" s="22" t="s">
        <v>9</v>
      </c>
      <c r="L1" s="22" t="s">
        <v>10</v>
      </c>
      <c r="M1" s="22" t="s">
        <v>11</v>
      </c>
      <c r="N1" s="22" t="s">
        <v>12</v>
      </c>
      <c r="O1" s="22" t="s">
        <v>13</v>
      </c>
    </row>
    <row r="2" spans="1:15" s="20" customFormat="1" x14ac:dyDescent="0.25">
      <c r="A2" s="20">
        <v>12220</v>
      </c>
      <c r="B2" s="20" t="s">
        <v>181</v>
      </c>
      <c r="C2" s="20">
        <f t="shared" ref="C2:C21" si="0">SUM(D2:G2)</f>
        <v>7</v>
      </c>
      <c r="D2" s="20">
        <v>1</v>
      </c>
      <c r="E2" s="20">
        <v>3</v>
      </c>
      <c r="F2" s="20">
        <v>0</v>
      </c>
      <c r="G2" s="20">
        <v>3</v>
      </c>
      <c r="H2" s="20" t="s">
        <v>503</v>
      </c>
      <c r="I2" s="23">
        <v>66</v>
      </c>
      <c r="J2" s="23">
        <v>5215</v>
      </c>
      <c r="K2" s="23">
        <v>2130</v>
      </c>
      <c r="L2" s="23">
        <v>209</v>
      </c>
      <c r="M2" s="23">
        <v>2876</v>
      </c>
      <c r="N2" s="23">
        <v>0</v>
      </c>
      <c r="O2" s="23">
        <v>5947</v>
      </c>
    </row>
    <row r="3" spans="1:15" s="20" customFormat="1" x14ac:dyDescent="0.25">
      <c r="A3" s="20">
        <v>11219</v>
      </c>
      <c r="B3" s="20" t="s">
        <v>44</v>
      </c>
      <c r="C3" s="20">
        <f t="shared" si="0"/>
        <v>12</v>
      </c>
      <c r="D3" s="20">
        <v>0</v>
      </c>
      <c r="E3" s="20">
        <v>6</v>
      </c>
      <c r="F3" s="20">
        <v>0</v>
      </c>
      <c r="G3" s="20">
        <v>6</v>
      </c>
      <c r="H3" s="20" t="s">
        <v>316</v>
      </c>
      <c r="I3" s="23">
        <v>36</v>
      </c>
      <c r="J3" s="23">
        <v>2162</v>
      </c>
      <c r="K3" s="23">
        <v>1714</v>
      </c>
      <c r="L3" s="23">
        <v>0</v>
      </c>
      <c r="M3" s="23">
        <v>448</v>
      </c>
      <c r="N3" s="23">
        <v>0</v>
      </c>
      <c r="O3" s="23">
        <v>5873</v>
      </c>
    </row>
    <row r="4" spans="1:15" s="20" customFormat="1" x14ac:dyDescent="0.25">
      <c r="A4" s="20">
        <v>11202</v>
      </c>
      <c r="B4" s="20" t="s">
        <v>35</v>
      </c>
      <c r="C4" s="20">
        <f t="shared" si="0"/>
        <v>15</v>
      </c>
      <c r="D4" s="20">
        <v>0</v>
      </c>
      <c r="E4" s="20">
        <v>11</v>
      </c>
      <c r="F4" s="20">
        <v>0</v>
      </c>
      <c r="G4" s="20">
        <v>4</v>
      </c>
      <c r="H4" s="20" t="s">
        <v>305</v>
      </c>
      <c r="I4" s="23">
        <v>49</v>
      </c>
      <c r="J4" s="23">
        <v>1694</v>
      </c>
      <c r="K4" s="23">
        <v>1694</v>
      </c>
      <c r="L4" s="23">
        <v>0</v>
      </c>
      <c r="M4" s="23">
        <v>0</v>
      </c>
      <c r="N4" s="23">
        <v>0</v>
      </c>
      <c r="O4" s="23">
        <v>7291</v>
      </c>
    </row>
    <row r="5" spans="1:15" s="20" customFormat="1" x14ac:dyDescent="0.25">
      <c r="A5" s="20">
        <v>11309</v>
      </c>
      <c r="B5" s="20" t="s">
        <v>64</v>
      </c>
      <c r="C5" s="20">
        <f t="shared" si="0"/>
        <v>15</v>
      </c>
      <c r="D5" s="20">
        <v>0</v>
      </c>
      <c r="E5" s="20">
        <v>9</v>
      </c>
      <c r="F5" s="20">
        <v>0</v>
      </c>
      <c r="G5" s="20">
        <v>6</v>
      </c>
      <c r="H5" s="20" t="s">
        <v>346</v>
      </c>
      <c r="I5" s="23">
        <v>76</v>
      </c>
      <c r="J5" s="23">
        <v>4231</v>
      </c>
      <c r="K5" s="23">
        <v>3308</v>
      </c>
      <c r="L5" s="23">
        <v>0</v>
      </c>
      <c r="M5" s="23">
        <v>923</v>
      </c>
      <c r="N5" s="23">
        <v>0</v>
      </c>
      <c r="O5" s="23">
        <v>6928</v>
      </c>
    </row>
    <row r="6" spans="1:15" s="20" customFormat="1" x14ac:dyDescent="0.25">
      <c r="A6" s="20">
        <v>11605</v>
      </c>
      <c r="B6" s="20" t="s">
        <v>91</v>
      </c>
      <c r="C6" s="20">
        <f t="shared" si="0"/>
        <v>15</v>
      </c>
      <c r="D6" s="20">
        <v>0</v>
      </c>
      <c r="E6" s="20">
        <v>9</v>
      </c>
      <c r="F6" s="20">
        <v>0</v>
      </c>
      <c r="G6" s="20">
        <v>6</v>
      </c>
      <c r="H6" s="20" t="s">
        <v>378</v>
      </c>
      <c r="I6" s="23">
        <v>38</v>
      </c>
      <c r="J6" s="23">
        <v>2289</v>
      </c>
      <c r="K6" s="23">
        <v>1194</v>
      </c>
      <c r="L6" s="23">
        <v>0</v>
      </c>
      <c r="M6" s="23">
        <v>1095</v>
      </c>
      <c r="N6" s="23">
        <v>0</v>
      </c>
      <c r="O6" s="23">
        <v>11260</v>
      </c>
    </row>
    <row r="7" spans="1:15" s="20" customFormat="1" x14ac:dyDescent="0.25">
      <c r="A7" s="20">
        <v>11855</v>
      </c>
      <c r="B7" s="20" t="s">
        <v>123</v>
      </c>
      <c r="C7" s="20">
        <f t="shared" si="0"/>
        <v>15</v>
      </c>
      <c r="D7" s="20">
        <v>1</v>
      </c>
      <c r="E7" s="20">
        <v>9</v>
      </c>
      <c r="F7" s="20">
        <v>1</v>
      </c>
      <c r="G7" s="20">
        <v>4</v>
      </c>
      <c r="H7" s="20" t="s">
        <v>423</v>
      </c>
      <c r="I7" s="23">
        <v>11</v>
      </c>
      <c r="J7" s="23">
        <v>421</v>
      </c>
      <c r="K7" s="23">
        <v>390</v>
      </c>
      <c r="L7" s="23">
        <v>0</v>
      </c>
      <c r="M7" s="23">
        <v>31</v>
      </c>
      <c r="N7" s="23">
        <v>0</v>
      </c>
      <c r="O7" s="23">
        <v>2449</v>
      </c>
    </row>
    <row r="8" spans="1:15" s="20" customFormat="1" x14ac:dyDescent="0.25">
      <c r="A8" s="20">
        <v>12015</v>
      </c>
      <c r="B8" s="20" t="s">
        <v>482</v>
      </c>
      <c r="C8" s="20">
        <f t="shared" si="0"/>
        <v>16</v>
      </c>
      <c r="D8" s="20">
        <v>1</v>
      </c>
      <c r="E8" s="20">
        <v>11</v>
      </c>
      <c r="F8" s="20">
        <v>0</v>
      </c>
      <c r="G8" s="20">
        <v>4</v>
      </c>
      <c r="H8" s="20" t="s">
        <v>483</v>
      </c>
      <c r="I8" s="23">
        <v>28</v>
      </c>
      <c r="J8" s="23">
        <v>1286</v>
      </c>
      <c r="K8" s="23">
        <v>1120</v>
      </c>
      <c r="L8" s="23">
        <v>0</v>
      </c>
      <c r="M8" s="23">
        <v>166</v>
      </c>
      <c r="N8" s="23">
        <v>0</v>
      </c>
      <c r="O8" s="23">
        <v>10569</v>
      </c>
    </row>
    <row r="9" spans="1:15" s="20" customFormat="1" x14ac:dyDescent="0.25">
      <c r="A9" s="20">
        <v>11209</v>
      </c>
      <c r="B9" s="20" t="s">
        <v>38</v>
      </c>
      <c r="C9" s="20">
        <f t="shared" si="0"/>
        <v>17</v>
      </c>
      <c r="D9" s="20">
        <v>0</v>
      </c>
      <c r="E9" s="20">
        <v>11</v>
      </c>
      <c r="F9" s="20">
        <v>0</v>
      </c>
      <c r="G9" s="20">
        <v>6</v>
      </c>
      <c r="H9" s="20" t="s">
        <v>309</v>
      </c>
      <c r="I9" s="23">
        <v>12</v>
      </c>
      <c r="J9" s="23">
        <v>438</v>
      </c>
      <c r="K9" s="23">
        <v>296</v>
      </c>
      <c r="L9" s="23">
        <v>0</v>
      </c>
      <c r="M9" s="23">
        <v>142</v>
      </c>
      <c r="N9" s="23">
        <v>0</v>
      </c>
      <c r="O9" s="23">
        <v>2688</v>
      </c>
    </row>
    <row r="10" spans="1:15" s="20" customFormat="1" x14ac:dyDescent="0.25">
      <c r="A10" s="20">
        <v>11702</v>
      </c>
      <c r="B10" s="20" t="s">
        <v>99</v>
      </c>
      <c r="C10" s="20">
        <f t="shared" si="0"/>
        <v>18</v>
      </c>
      <c r="D10" s="20">
        <v>0</v>
      </c>
      <c r="E10" s="20">
        <v>13</v>
      </c>
      <c r="F10" s="20">
        <v>0</v>
      </c>
      <c r="G10" s="20">
        <v>5</v>
      </c>
      <c r="H10" s="20" t="s">
        <v>388</v>
      </c>
      <c r="I10" s="23">
        <v>121</v>
      </c>
      <c r="J10" s="23">
        <v>5989</v>
      </c>
      <c r="K10" s="23">
        <v>4462</v>
      </c>
      <c r="L10" s="23">
        <v>0</v>
      </c>
      <c r="M10" s="23">
        <v>1527</v>
      </c>
      <c r="N10" s="23">
        <v>0</v>
      </c>
      <c r="O10" s="23">
        <v>17383</v>
      </c>
    </row>
    <row r="11" spans="1:15" s="20" customFormat="1" x14ac:dyDescent="0.25">
      <c r="A11" s="20">
        <v>11920</v>
      </c>
      <c r="B11" s="20" t="s">
        <v>142</v>
      </c>
      <c r="C11" s="20">
        <f t="shared" si="0"/>
        <v>18</v>
      </c>
      <c r="D11" s="20">
        <v>0</v>
      </c>
      <c r="E11" s="20">
        <v>15</v>
      </c>
      <c r="F11" s="20">
        <v>0</v>
      </c>
      <c r="G11" s="20">
        <v>3</v>
      </c>
      <c r="H11" s="20" t="s">
        <v>448</v>
      </c>
      <c r="I11" s="23">
        <v>10</v>
      </c>
      <c r="J11" s="23">
        <v>1910</v>
      </c>
      <c r="K11" s="23">
        <v>1910</v>
      </c>
      <c r="L11" s="23">
        <v>0</v>
      </c>
      <c r="M11" s="23">
        <v>0</v>
      </c>
      <c r="N11" s="23">
        <v>0</v>
      </c>
      <c r="O11" s="23">
        <v>3578</v>
      </c>
    </row>
    <row r="12" spans="1:15" s="20" customFormat="1" x14ac:dyDescent="0.25">
      <c r="A12" s="20">
        <v>12312</v>
      </c>
      <c r="B12" s="20" t="s">
        <v>239</v>
      </c>
      <c r="C12" s="20">
        <f t="shared" si="0"/>
        <v>19</v>
      </c>
      <c r="D12" s="20">
        <v>0</v>
      </c>
      <c r="E12" s="20">
        <v>13</v>
      </c>
      <c r="F12" s="20">
        <v>0</v>
      </c>
      <c r="G12" s="20">
        <v>6</v>
      </c>
      <c r="H12" s="20" t="s">
        <v>511</v>
      </c>
      <c r="I12" s="23">
        <v>63</v>
      </c>
      <c r="J12" s="23">
        <v>3263</v>
      </c>
      <c r="K12" s="23">
        <v>1931</v>
      </c>
      <c r="L12" s="23">
        <v>0</v>
      </c>
      <c r="M12" s="23">
        <v>1332</v>
      </c>
      <c r="N12" s="23">
        <v>0</v>
      </c>
      <c r="O12" s="23">
        <v>7699</v>
      </c>
    </row>
    <row r="13" spans="1:15" s="20" customFormat="1" x14ac:dyDescent="0.25">
      <c r="A13" s="20">
        <v>11324</v>
      </c>
      <c r="B13" s="20" t="s">
        <v>71</v>
      </c>
      <c r="C13" s="20">
        <f t="shared" si="0"/>
        <v>20</v>
      </c>
      <c r="D13" s="20">
        <v>6</v>
      </c>
      <c r="E13" s="20">
        <v>9</v>
      </c>
      <c r="F13" s="20">
        <v>3</v>
      </c>
      <c r="G13" s="20">
        <v>2</v>
      </c>
      <c r="H13" s="20" t="s">
        <v>353</v>
      </c>
      <c r="I13" s="23">
        <v>61</v>
      </c>
      <c r="J13" s="23">
        <v>7020</v>
      </c>
      <c r="K13" s="23">
        <v>4862</v>
      </c>
      <c r="L13" s="23">
        <v>683</v>
      </c>
      <c r="M13" s="23">
        <v>1235</v>
      </c>
      <c r="N13" s="23">
        <v>240</v>
      </c>
      <c r="O13" s="23">
        <v>9415</v>
      </c>
    </row>
    <row r="14" spans="1:15" s="20" customFormat="1" x14ac:dyDescent="0.25">
      <c r="A14" s="20">
        <v>11301</v>
      </c>
      <c r="B14" s="20" t="s">
        <v>61</v>
      </c>
      <c r="C14" s="20">
        <f t="shared" si="0"/>
        <v>22</v>
      </c>
      <c r="D14" s="20">
        <v>3</v>
      </c>
      <c r="E14" s="20">
        <v>7</v>
      </c>
      <c r="F14" s="20">
        <v>0</v>
      </c>
      <c r="G14" s="20">
        <v>12</v>
      </c>
      <c r="H14" s="20" t="s">
        <v>341</v>
      </c>
      <c r="I14" s="23">
        <v>57</v>
      </c>
      <c r="J14" s="23">
        <v>3523</v>
      </c>
      <c r="K14" s="23">
        <v>1451</v>
      </c>
      <c r="L14" s="23">
        <v>0</v>
      </c>
      <c r="M14" s="23">
        <v>2072</v>
      </c>
      <c r="N14" s="23">
        <v>0</v>
      </c>
      <c r="O14" s="23">
        <v>11092</v>
      </c>
    </row>
    <row r="15" spans="1:15" s="20" customFormat="1" x14ac:dyDescent="0.25">
      <c r="A15" s="20">
        <v>11328</v>
      </c>
      <c r="B15" s="20" t="s">
        <v>74</v>
      </c>
      <c r="C15" s="20">
        <f t="shared" si="0"/>
        <v>23</v>
      </c>
      <c r="D15" s="20">
        <v>7</v>
      </c>
      <c r="E15" s="20">
        <v>7</v>
      </c>
      <c r="F15" s="20">
        <v>2</v>
      </c>
      <c r="G15" s="20">
        <v>7</v>
      </c>
      <c r="H15" s="20" t="s">
        <v>356</v>
      </c>
      <c r="I15" s="23">
        <v>37</v>
      </c>
      <c r="J15" s="23">
        <v>2591</v>
      </c>
      <c r="K15" s="23">
        <v>1621</v>
      </c>
      <c r="L15" s="23">
        <v>614</v>
      </c>
      <c r="M15" s="23">
        <v>356</v>
      </c>
      <c r="N15" s="23">
        <v>0</v>
      </c>
      <c r="O15" s="23">
        <v>5677</v>
      </c>
    </row>
    <row r="16" spans="1:15" s="20" customFormat="1" x14ac:dyDescent="0.25">
      <c r="A16" s="20">
        <v>11966</v>
      </c>
      <c r="B16" s="20" t="s">
        <v>162</v>
      </c>
      <c r="C16" s="20">
        <f t="shared" si="0"/>
        <v>23</v>
      </c>
      <c r="D16" s="20">
        <v>0</v>
      </c>
      <c r="E16" s="20">
        <v>12</v>
      </c>
      <c r="F16" s="20">
        <v>1</v>
      </c>
      <c r="G16" s="20">
        <v>10</v>
      </c>
      <c r="H16" s="20" t="s">
        <v>470</v>
      </c>
      <c r="I16" s="23">
        <v>43</v>
      </c>
      <c r="J16" s="23">
        <v>2088</v>
      </c>
      <c r="K16" s="23">
        <v>1106</v>
      </c>
      <c r="L16" s="23">
        <v>0</v>
      </c>
      <c r="M16" s="23">
        <v>982</v>
      </c>
      <c r="N16" s="23">
        <v>0</v>
      </c>
      <c r="O16" s="23">
        <v>8411</v>
      </c>
    </row>
    <row r="17" spans="1:15" s="20" customFormat="1" x14ac:dyDescent="0.25">
      <c r="A17" s="20">
        <v>11824</v>
      </c>
      <c r="B17" s="20" t="s">
        <v>113</v>
      </c>
      <c r="C17" s="20">
        <f t="shared" si="0"/>
        <v>24</v>
      </c>
      <c r="D17" s="20">
        <v>2</v>
      </c>
      <c r="E17" s="20">
        <v>12</v>
      </c>
      <c r="F17" s="20">
        <v>1</v>
      </c>
      <c r="G17" s="20">
        <v>9</v>
      </c>
      <c r="H17" s="20" t="s">
        <v>410</v>
      </c>
      <c r="I17" s="23">
        <v>37</v>
      </c>
      <c r="J17" s="23">
        <v>2171</v>
      </c>
      <c r="K17" s="23">
        <v>753</v>
      </c>
      <c r="L17" s="23">
        <v>0</v>
      </c>
      <c r="M17" s="23">
        <v>1366</v>
      </c>
      <c r="N17" s="23">
        <v>52</v>
      </c>
      <c r="O17" s="23">
        <v>6609</v>
      </c>
    </row>
    <row r="18" spans="1:15" s="20" customFormat="1" x14ac:dyDescent="0.25">
      <c r="A18" s="20">
        <v>11944</v>
      </c>
      <c r="B18" s="20" t="s">
        <v>156</v>
      </c>
      <c r="C18" s="20">
        <f t="shared" si="0"/>
        <v>24</v>
      </c>
      <c r="D18" s="20">
        <v>0</v>
      </c>
      <c r="E18" s="20">
        <v>12</v>
      </c>
      <c r="F18" s="20">
        <v>0</v>
      </c>
      <c r="G18" s="20">
        <v>12</v>
      </c>
      <c r="H18" s="20" t="s">
        <v>462</v>
      </c>
      <c r="I18" s="23">
        <v>115</v>
      </c>
      <c r="J18" s="23">
        <v>9830</v>
      </c>
      <c r="K18" s="23">
        <v>5846</v>
      </c>
      <c r="L18" s="23">
        <v>0</v>
      </c>
      <c r="M18" s="23">
        <v>3984</v>
      </c>
      <c r="N18" s="23">
        <v>0</v>
      </c>
      <c r="O18" s="23">
        <v>23250</v>
      </c>
    </row>
    <row r="19" spans="1:15" s="20" customFormat="1" x14ac:dyDescent="0.25">
      <c r="A19" s="20">
        <v>12310</v>
      </c>
      <c r="B19" s="20" t="s">
        <v>186</v>
      </c>
      <c r="C19" s="20">
        <f t="shared" si="0"/>
        <v>25</v>
      </c>
      <c r="D19" s="20">
        <v>0</v>
      </c>
      <c r="E19" s="20">
        <v>19</v>
      </c>
      <c r="F19" s="20">
        <v>0</v>
      </c>
      <c r="G19" s="20">
        <v>6</v>
      </c>
      <c r="H19" s="20" t="s">
        <v>510</v>
      </c>
      <c r="I19" s="23">
        <v>48</v>
      </c>
      <c r="J19" s="23">
        <v>2836</v>
      </c>
      <c r="K19" s="23">
        <v>2489</v>
      </c>
      <c r="L19" s="23">
        <v>0</v>
      </c>
      <c r="M19" s="23">
        <v>347</v>
      </c>
      <c r="N19" s="23">
        <v>0</v>
      </c>
      <c r="O19" s="23">
        <v>8011</v>
      </c>
    </row>
    <row r="20" spans="1:15" s="20" customFormat="1" x14ac:dyDescent="0.25">
      <c r="A20" s="20">
        <v>12001</v>
      </c>
      <c r="B20" s="20" t="s">
        <v>168</v>
      </c>
      <c r="C20" s="20">
        <f t="shared" si="0"/>
        <v>27</v>
      </c>
      <c r="D20" s="20">
        <v>0</v>
      </c>
      <c r="E20" s="20">
        <v>13</v>
      </c>
      <c r="F20" s="20">
        <v>1</v>
      </c>
      <c r="G20" s="20">
        <v>13</v>
      </c>
      <c r="H20" s="20" t="s">
        <v>477</v>
      </c>
      <c r="I20" s="23">
        <v>49</v>
      </c>
      <c r="J20" s="23">
        <v>4159</v>
      </c>
      <c r="K20" s="23">
        <v>1645</v>
      </c>
      <c r="L20" s="23">
        <v>0</v>
      </c>
      <c r="M20" s="23">
        <v>2006</v>
      </c>
      <c r="N20" s="23">
        <v>508</v>
      </c>
      <c r="O20" s="23">
        <v>12221</v>
      </c>
    </row>
    <row r="21" spans="1:15" s="20" customFormat="1" x14ac:dyDescent="0.25">
      <c r="A21" s="20">
        <v>11804</v>
      </c>
      <c r="B21" s="20" t="s">
        <v>229</v>
      </c>
      <c r="C21" s="20">
        <f t="shared" si="0"/>
        <v>30</v>
      </c>
      <c r="D21" s="20">
        <v>3</v>
      </c>
      <c r="E21" s="20">
        <v>14</v>
      </c>
      <c r="F21" s="20">
        <v>7</v>
      </c>
      <c r="G21" s="20">
        <v>6</v>
      </c>
      <c r="H21" s="20" t="s">
        <v>397</v>
      </c>
      <c r="I21" s="23">
        <v>13</v>
      </c>
      <c r="J21" s="23">
        <v>743</v>
      </c>
      <c r="K21" s="23">
        <v>475</v>
      </c>
      <c r="L21" s="23">
        <v>0</v>
      </c>
      <c r="M21" s="23">
        <v>268</v>
      </c>
      <c r="N21" s="23">
        <v>0</v>
      </c>
      <c r="O21" s="23">
        <v>10720</v>
      </c>
    </row>
    <row r="22" spans="1:15" s="20" customFormat="1" x14ac:dyDescent="0.25">
      <c r="I22" s="23"/>
      <c r="J22" s="23"/>
      <c r="K22" s="23"/>
      <c r="L22" s="23"/>
      <c r="M22" s="23"/>
      <c r="N22" s="23"/>
      <c r="O22" s="23"/>
    </row>
    <row r="23" spans="1:15" s="20" customFormat="1" x14ac:dyDescent="0.25">
      <c r="A23" s="20">
        <v>11104</v>
      </c>
      <c r="B23" s="20" t="s">
        <v>26</v>
      </c>
      <c r="C23" s="20">
        <f t="shared" ref="C23:C54" si="1">SUM(D23:G23)</f>
        <v>31</v>
      </c>
      <c r="D23" s="20">
        <v>0</v>
      </c>
      <c r="E23" s="20">
        <v>15</v>
      </c>
      <c r="F23" s="20">
        <v>0</v>
      </c>
      <c r="G23" s="20">
        <v>16</v>
      </c>
      <c r="H23" s="20" t="s">
        <v>284</v>
      </c>
      <c r="I23" s="23">
        <v>42</v>
      </c>
      <c r="J23" s="23">
        <v>3713</v>
      </c>
      <c r="K23" s="23">
        <v>2041</v>
      </c>
      <c r="L23" s="23">
        <v>0</v>
      </c>
      <c r="M23" s="23">
        <v>1672</v>
      </c>
      <c r="N23" s="23">
        <v>0</v>
      </c>
      <c r="O23" s="23">
        <v>6391</v>
      </c>
    </row>
    <row r="24" spans="1:15" s="20" customFormat="1" x14ac:dyDescent="0.25">
      <c r="A24" s="20">
        <v>11217</v>
      </c>
      <c r="B24" s="20" t="s">
        <v>43</v>
      </c>
      <c r="C24" s="20">
        <f t="shared" si="1"/>
        <v>31</v>
      </c>
      <c r="D24" s="20">
        <v>0</v>
      </c>
      <c r="E24" s="20">
        <v>18</v>
      </c>
      <c r="F24" s="20">
        <v>0</v>
      </c>
      <c r="G24" s="20">
        <v>13</v>
      </c>
      <c r="H24" s="20" t="s">
        <v>315</v>
      </c>
      <c r="I24" s="23">
        <v>46</v>
      </c>
      <c r="J24" s="23">
        <v>3163</v>
      </c>
      <c r="K24" s="23">
        <v>2149</v>
      </c>
      <c r="L24" s="23">
        <v>0</v>
      </c>
      <c r="M24" s="23">
        <v>1014</v>
      </c>
      <c r="N24" s="23">
        <v>0</v>
      </c>
      <c r="O24" s="23">
        <v>11965</v>
      </c>
    </row>
    <row r="25" spans="1:15" s="20" customFormat="1" x14ac:dyDescent="0.25">
      <c r="A25" s="20">
        <v>12316</v>
      </c>
      <c r="B25" s="20" t="s">
        <v>188</v>
      </c>
      <c r="C25" s="20">
        <f t="shared" si="1"/>
        <v>31</v>
      </c>
      <c r="D25" s="20">
        <v>0</v>
      </c>
      <c r="E25" s="20">
        <v>19</v>
      </c>
      <c r="F25" s="20">
        <v>1</v>
      </c>
      <c r="G25" s="20">
        <v>11</v>
      </c>
      <c r="H25" s="20" t="s">
        <v>514</v>
      </c>
      <c r="I25" s="23">
        <v>26</v>
      </c>
      <c r="J25" s="23">
        <v>1713</v>
      </c>
      <c r="K25" s="23">
        <v>1311</v>
      </c>
      <c r="L25" s="23">
        <v>0</v>
      </c>
      <c r="M25" s="23">
        <v>402</v>
      </c>
      <c r="N25" s="23">
        <v>0</v>
      </c>
      <c r="O25" s="23">
        <v>4451</v>
      </c>
    </row>
    <row r="26" spans="1:15" s="20" customFormat="1" x14ac:dyDescent="0.25">
      <c r="A26" s="20">
        <v>11142</v>
      </c>
      <c r="B26" s="20" t="s">
        <v>302</v>
      </c>
      <c r="C26" s="20">
        <f t="shared" si="1"/>
        <v>33</v>
      </c>
      <c r="D26" s="20">
        <v>0</v>
      </c>
      <c r="E26" s="20">
        <v>22</v>
      </c>
      <c r="F26" s="20">
        <v>2</v>
      </c>
      <c r="G26" s="20">
        <v>9</v>
      </c>
      <c r="H26" s="20" t="s">
        <v>303</v>
      </c>
      <c r="I26" s="23">
        <v>39</v>
      </c>
      <c r="J26" s="23">
        <v>3907</v>
      </c>
      <c r="K26" s="23">
        <v>3604</v>
      </c>
      <c r="L26" s="23">
        <v>0</v>
      </c>
      <c r="M26" s="23">
        <v>303</v>
      </c>
      <c r="N26" s="23">
        <v>0</v>
      </c>
      <c r="O26" s="23">
        <v>9114</v>
      </c>
    </row>
    <row r="27" spans="1:15" s="20" customFormat="1" x14ac:dyDescent="0.25">
      <c r="A27" s="20">
        <v>11851</v>
      </c>
      <c r="B27" s="20" t="s">
        <v>421</v>
      </c>
      <c r="C27" s="20">
        <f t="shared" si="1"/>
        <v>33</v>
      </c>
      <c r="D27" s="20">
        <v>6</v>
      </c>
      <c r="E27" s="20">
        <v>15</v>
      </c>
      <c r="F27" s="20">
        <v>2</v>
      </c>
      <c r="G27" s="20">
        <v>10</v>
      </c>
      <c r="H27" s="20" t="s">
        <v>422</v>
      </c>
      <c r="I27" s="23">
        <v>19</v>
      </c>
      <c r="J27" s="23">
        <v>1687</v>
      </c>
      <c r="K27" s="23">
        <v>1120</v>
      </c>
      <c r="L27" s="23">
        <v>126</v>
      </c>
      <c r="M27" s="23">
        <v>315</v>
      </c>
      <c r="N27" s="23">
        <v>126</v>
      </c>
      <c r="O27" s="23">
        <v>10073</v>
      </c>
    </row>
    <row r="28" spans="1:15" s="20" customFormat="1" x14ac:dyDescent="0.25">
      <c r="A28" s="20">
        <v>11979</v>
      </c>
      <c r="B28" s="20" t="s">
        <v>165</v>
      </c>
      <c r="C28" s="20">
        <f t="shared" si="1"/>
        <v>33</v>
      </c>
      <c r="D28" s="20">
        <v>1</v>
      </c>
      <c r="E28" s="20">
        <v>12</v>
      </c>
      <c r="F28" s="20">
        <v>3</v>
      </c>
      <c r="G28" s="20">
        <v>17</v>
      </c>
      <c r="H28" s="20" t="s">
        <v>474</v>
      </c>
      <c r="I28" s="23">
        <v>25</v>
      </c>
      <c r="J28" s="23">
        <v>3802</v>
      </c>
      <c r="K28" s="23">
        <v>1798</v>
      </c>
      <c r="L28" s="23">
        <v>0</v>
      </c>
      <c r="M28" s="23">
        <v>1709</v>
      </c>
      <c r="N28" s="23">
        <v>295</v>
      </c>
      <c r="O28" s="23">
        <v>12553</v>
      </c>
    </row>
    <row r="29" spans="1:15" s="20" customFormat="1" x14ac:dyDescent="0.25">
      <c r="A29" s="20">
        <v>12406</v>
      </c>
      <c r="B29" s="20" t="s">
        <v>194</v>
      </c>
      <c r="C29" s="20">
        <f t="shared" si="1"/>
        <v>33</v>
      </c>
      <c r="D29" s="20">
        <v>5</v>
      </c>
      <c r="E29" s="20">
        <v>15</v>
      </c>
      <c r="F29" s="20">
        <v>0</v>
      </c>
      <c r="G29" s="20">
        <v>13</v>
      </c>
      <c r="H29" s="20" t="s">
        <v>520</v>
      </c>
      <c r="I29" s="23">
        <v>18</v>
      </c>
      <c r="J29" s="23">
        <v>2036</v>
      </c>
      <c r="K29" s="23">
        <v>1160</v>
      </c>
      <c r="L29" s="23">
        <v>30</v>
      </c>
      <c r="M29" s="23">
        <v>846</v>
      </c>
      <c r="N29" s="23">
        <v>0</v>
      </c>
      <c r="O29" s="23">
        <v>9447</v>
      </c>
    </row>
    <row r="30" spans="1:15" s="20" customFormat="1" x14ac:dyDescent="0.25">
      <c r="A30" s="20">
        <v>11913</v>
      </c>
      <c r="B30" s="20" t="s">
        <v>231</v>
      </c>
      <c r="C30" s="20">
        <f t="shared" si="1"/>
        <v>36</v>
      </c>
      <c r="D30" s="20">
        <v>5</v>
      </c>
      <c r="E30" s="20">
        <v>17</v>
      </c>
      <c r="F30" s="20">
        <v>0</v>
      </c>
      <c r="G30" s="20">
        <v>14</v>
      </c>
      <c r="H30" s="20" t="s">
        <v>440</v>
      </c>
      <c r="I30" s="23">
        <v>99</v>
      </c>
      <c r="J30" s="23">
        <v>6732</v>
      </c>
      <c r="K30" s="23">
        <v>5205</v>
      </c>
      <c r="L30" s="23">
        <v>64</v>
      </c>
      <c r="M30" s="23">
        <v>1463</v>
      </c>
      <c r="N30" s="23">
        <v>0</v>
      </c>
      <c r="O30" s="23">
        <v>23010</v>
      </c>
    </row>
    <row r="31" spans="1:15" s="20" customFormat="1" x14ac:dyDescent="0.25">
      <c r="A31" s="20">
        <v>11220</v>
      </c>
      <c r="B31" s="20" t="s">
        <v>45</v>
      </c>
      <c r="C31" s="20">
        <f t="shared" si="1"/>
        <v>37</v>
      </c>
      <c r="D31" s="20">
        <v>0</v>
      </c>
      <c r="E31" s="20">
        <v>25</v>
      </c>
      <c r="F31" s="20">
        <v>0</v>
      </c>
      <c r="G31" s="20">
        <v>12</v>
      </c>
      <c r="H31" s="20" t="s">
        <v>317</v>
      </c>
      <c r="I31" s="23">
        <v>809</v>
      </c>
      <c r="J31" s="23">
        <v>31811</v>
      </c>
      <c r="K31" s="23">
        <v>19123</v>
      </c>
      <c r="L31" s="23">
        <v>0</v>
      </c>
      <c r="M31" s="23">
        <v>12688</v>
      </c>
      <c r="N31" s="23">
        <v>0</v>
      </c>
      <c r="O31" s="23">
        <v>50458</v>
      </c>
    </row>
    <row r="32" spans="1:15" s="20" customFormat="1" x14ac:dyDescent="0.25">
      <c r="A32" s="20">
        <v>12304</v>
      </c>
      <c r="B32" s="20" t="s">
        <v>184</v>
      </c>
      <c r="C32" s="20">
        <f t="shared" si="1"/>
        <v>37</v>
      </c>
      <c r="D32" s="20">
        <v>12</v>
      </c>
      <c r="E32" s="20">
        <v>11</v>
      </c>
      <c r="F32" s="20">
        <v>9</v>
      </c>
      <c r="G32" s="20">
        <v>5</v>
      </c>
      <c r="H32" s="20" t="s">
        <v>506</v>
      </c>
      <c r="I32" s="23">
        <v>36</v>
      </c>
      <c r="J32" s="23">
        <v>3485</v>
      </c>
      <c r="K32" s="23">
        <v>1074</v>
      </c>
      <c r="L32" s="23">
        <v>1301</v>
      </c>
      <c r="M32" s="23">
        <v>60</v>
      </c>
      <c r="N32" s="23">
        <v>1050</v>
      </c>
      <c r="O32" s="23">
        <v>11382</v>
      </c>
    </row>
    <row r="33" spans="1:15" s="20" customFormat="1" x14ac:dyDescent="0.25">
      <c r="A33" s="20">
        <v>11814</v>
      </c>
      <c r="B33" s="20" t="s">
        <v>108</v>
      </c>
      <c r="C33" s="20">
        <f t="shared" si="1"/>
        <v>38</v>
      </c>
      <c r="D33" s="20">
        <v>4</v>
      </c>
      <c r="E33" s="20">
        <v>17</v>
      </c>
      <c r="F33" s="20">
        <v>1</v>
      </c>
      <c r="G33" s="20">
        <v>16</v>
      </c>
      <c r="H33" s="20" t="s">
        <v>403</v>
      </c>
      <c r="I33" s="23">
        <v>35</v>
      </c>
      <c r="J33" s="23">
        <v>7355</v>
      </c>
      <c r="K33" s="23">
        <v>7138</v>
      </c>
      <c r="L33" s="23">
        <v>0</v>
      </c>
      <c r="M33" s="23">
        <v>217</v>
      </c>
      <c r="N33" s="23">
        <v>0</v>
      </c>
      <c r="O33" s="23">
        <v>13608</v>
      </c>
    </row>
    <row r="34" spans="1:15" s="20" customFormat="1" x14ac:dyDescent="0.25">
      <c r="A34" s="20">
        <v>12215</v>
      </c>
      <c r="B34" s="20" t="s">
        <v>258</v>
      </c>
      <c r="C34" s="20">
        <f t="shared" si="1"/>
        <v>38</v>
      </c>
      <c r="D34" s="20">
        <v>16</v>
      </c>
      <c r="E34" s="20">
        <v>17</v>
      </c>
      <c r="F34" s="20">
        <v>0</v>
      </c>
      <c r="G34" s="20">
        <v>5</v>
      </c>
      <c r="H34" s="20" t="s">
        <v>501</v>
      </c>
      <c r="I34" s="23">
        <v>84</v>
      </c>
      <c r="J34" s="23">
        <v>4154</v>
      </c>
      <c r="K34" s="23">
        <v>1839</v>
      </c>
      <c r="L34" s="23">
        <v>1658</v>
      </c>
      <c r="M34" s="23">
        <v>657</v>
      </c>
      <c r="N34" s="23">
        <v>0</v>
      </c>
      <c r="O34" s="23">
        <v>7420</v>
      </c>
    </row>
    <row r="35" spans="1:15" s="20" customFormat="1" x14ac:dyDescent="0.25">
      <c r="A35" s="20">
        <v>11229</v>
      </c>
      <c r="B35" s="20" t="s">
        <v>50</v>
      </c>
      <c r="C35" s="20">
        <f t="shared" si="1"/>
        <v>40</v>
      </c>
      <c r="D35" s="20">
        <v>0</v>
      </c>
      <c r="E35" s="20">
        <v>27</v>
      </c>
      <c r="F35" s="20">
        <v>0</v>
      </c>
      <c r="G35" s="20">
        <v>13</v>
      </c>
      <c r="H35" s="20" t="s">
        <v>323</v>
      </c>
      <c r="I35" s="23">
        <v>137</v>
      </c>
      <c r="J35" s="23">
        <v>8807</v>
      </c>
      <c r="K35" s="23">
        <v>7617</v>
      </c>
      <c r="L35" s="23">
        <v>0</v>
      </c>
      <c r="M35" s="23">
        <v>1190</v>
      </c>
      <c r="N35" s="23">
        <v>0</v>
      </c>
      <c r="O35" s="23">
        <v>28494</v>
      </c>
    </row>
    <row r="36" spans="1:15" s="20" customFormat="1" x14ac:dyDescent="0.25">
      <c r="A36" s="20">
        <v>11802</v>
      </c>
      <c r="B36" s="20" t="s">
        <v>250</v>
      </c>
      <c r="C36" s="20">
        <f t="shared" si="1"/>
        <v>41</v>
      </c>
      <c r="D36" s="20">
        <v>4</v>
      </c>
      <c r="E36" s="20">
        <v>22</v>
      </c>
      <c r="F36" s="20">
        <v>2</v>
      </c>
      <c r="G36" s="20">
        <v>13</v>
      </c>
      <c r="H36" s="20" t="s">
        <v>395</v>
      </c>
      <c r="I36" s="23">
        <v>86</v>
      </c>
      <c r="J36" s="23">
        <v>6624</v>
      </c>
      <c r="K36" s="23">
        <v>3612</v>
      </c>
      <c r="L36" s="23">
        <v>296</v>
      </c>
      <c r="M36" s="23">
        <v>2343</v>
      </c>
      <c r="N36" s="23">
        <v>373</v>
      </c>
      <c r="O36" s="23">
        <v>14722</v>
      </c>
    </row>
    <row r="37" spans="1:15" s="20" customFormat="1" x14ac:dyDescent="0.25">
      <c r="A37" s="20">
        <v>11904</v>
      </c>
      <c r="B37" s="20" t="s">
        <v>132</v>
      </c>
      <c r="C37" s="20">
        <f t="shared" si="1"/>
        <v>41</v>
      </c>
      <c r="D37" s="20">
        <v>4</v>
      </c>
      <c r="E37" s="20">
        <v>27</v>
      </c>
      <c r="F37" s="20">
        <v>3</v>
      </c>
      <c r="G37" s="20">
        <v>7</v>
      </c>
      <c r="H37" s="20" t="s">
        <v>432</v>
      </c>
      <c r="I37" s="23">
        <v>40</v>
      </c>
      <c r="J37" s="23">
        <v>2486</v>
      </c>
      <c r="K37" s="23">
        <v>2079</v>
      </c>
      <c r="L37" s="23">
        <v>212</v>
      </c>
      <c r="M37" s="23">
        <v>195</v>
      </c>
      <c r="N37" s="23">
        <v>0</v>
      </c>
      <c r="O37" s="23">
        <v>6621</v>
      </c>
    </row>
    <row r="38" spans="1:15" s="20" customFormat="1" x14ac:dyDescent="0.25">
      <c r="A38" s="20">
        <v>11937</v>
      </c>
      <c r="B38" s="20" t="s">
        <v>150</v>
      </c>
      <c r="C38" s="20">
        <f t="shared" si="1"/>
        <v>41</v>
      </c>
      <c r="D38" s="20">
        <v>4</v>
      </c>
      <c r="E38" s="20">
        <v>21</v>
      </c>
      <c r="F38" s="20">
        <v>2</v>
      </c>
      <c r="G38" s="20">
        <v>14</v>
      </c>
      <c r="H38" s="20" t="s">
        <v>455</v>
      </c>
      <c r="I38" s="23">
        <v>86</v>
      </c>
      <c r="J38" s="23">
        <v>5774</v>
      </c>
      <c r="K38" s="23">
        <v>3195</v>
      </c>
      <c r="L38" s="23">
        <v>659</v>
      </c>
      <c r="M38" s="23">
        <v>1689</v>
      </c>
      <c r="N38" s="23">
        <v>231</v>
      </c>
      <c r="O38" s="23">
        <v>18573</v>
      </c>
    </row>
    <row r="39" spans="1:15" s="20" customFormat="1" x14ac:dyDescent="0.25">
      <c r="A39" s="20">
        <v>11248</v>
      </c>
      <c r="B39" s="20" t="s">
        <v>58</v>
      </c>
      <c r="C39" s="20">
        <f t="shared" si="1"/>
        <v>42</v>
      </c>
      <c r="D39" s="20">
        <v>0</v>
      </c>
      <c r="E39" s="20">
        <v>24</v>
      </c>
      <c r="F39" s="20">
        <v>0</v>
      </c>
      <c r="G39" s="20">
        <v>18</v>
      </c>
      <c r="H39" s="20" t="s">
        <v>335</v>
      </c>
      <c r="I39" s="23">
        <v>365</v>
      </c>
      <c r="J39" s="23">
        <v>21431</v>
      </c>
      <c r="K39" s="23">
        <v>12338</v>
      </c>
      <c r="L39" s="23">
        <v>0</v>
      </c>
      <c r="M39" s="23">
        <v>9093</v>
      </c>
      <c r="N39" s="23">
        <v>0</v>
      </c>
      <c r="O39" s="23">
        <v>38596</v>
      </c>
    </row>
    <row r="40" spans="1:15" s="20" customFormat="1" x14ac:dyDescent="0.25">
      <c r="A40" s="20">
        <v>11933</v>
      </c>
      <c r="B40" s="20" t="s">
        <v>149</v>
      </c>
      <c r="C40" s="20">
        <f t="shared" si="1"/>
        <v>42</v>
      </c>
      <c r="D40" s="20">
        <v>9</v>
      </c>
      <c r="E40" s="20">
        <v>18</v>
      </c>
      <c r="F40" s="20">
        <v>0</v>
      </c>
      <c r="G40" s="20">
        <v>15</v>
      </c>
      <c r="H40" s="20" t="s">
        <v>454</v>
      </c>
      <c r="I40" s="23">
        <v>45</v>
      </c>
      <c r="J40" s="23">
        <v>3891</v>
      </c>
      <c r="K40" s="23">
        <v>3108</v>
      </c>
      <c r="L40" s="23">
        <v>0</v>
      </c>
      <c r="M40" s="23">
        <v>783</v>
      </c>
      <c r="N40" s="23">
        <v>0</v>
      </c>
      <c r="O40" s="23">
        <v>20335</v>
      </c>
    </row>
    <row r="41" spans="1:15" s="20" customFormat="1" x14ac:dyDescent="0.25">
      <c r="A41" s="20">
        <v>11910</v>
      </c>
      <c r="B41" s="20" t="s">
        <v>137</v>
      </c>
      <c r="C41" s="20">
        <f t="shared" si="1"/>
        <v>43</v>
      </c>
      <c r="D41" s="20">
        <v>4</v>
      </c>
      <c r="E41" s="20">
        <v>32</v>
      </c>
      <c r="F41" s="20">
        <v>1</v>
      </c>
      <c r="G41" s="20">
        <v>6</v>
      </c>
      <c r="H41" s="20" t="s">
        <v>439</v>
      </c>
      <c r="I41" s="23">
        <v>24</v>
      </c>
      <c r="J41" s="23">
        <v>2017</v>
      </c>
      <c r="K41" s="23">
        <v>1440</v>
      </c>
      <c r="L41" s="23">
        <v>91</v>
      </c>
      <c r="M41" s="23">
        <v>486</v>
      </c>
      <c r="N41" s="23">
        <v>0</v>
      </c>
      <c r="O41" s="23">
        <v>14000</v>
      </c>
    </row>
    <row r="42" spans="1:15" s="20" customFormat="1" x14ac:dyDescent="0.25">
      <c r="A42" s="20">
        <v>11946</v>
      </c>
      <c r="B42" s="20" t="s">
        <v>157</v>
      </c>
      <c r="C42" s="20">
        <f t="shared" si="1"/>
        <v>43</v>
      </c>
      <c r="D42" s="20">
        <v>2</v>
      </c>
      <c r="E42" s="20">
        <v>28</v>
      </c>
      <c r="F42" s="20">
        <v>0</v>
      </c>
      <c r="G42" s="20">
        <v>13</v>
      </c>
      <c r="H42" s="20" t="s">
        <v>463</v>
      </c>
      <c r="I42" s="23">
        <v>77</v>
      </c>
      <c r="J42" s="23">
        <v>4874</v>
      </c>
      <c r="K42" s="23">
        <v>3560</v>
      </c>
      <c r="L42" s="23">
        <v>0</v>
      </c>
      <c r="M42" s="23">
        <v>1314</v>
      </c>
      <c r="N42" s="23">
        <v>0</v>
      </c>
      <c r="O42" s="23">
        <v>21911</v>
      </c>
    </row>
    <row r="43" spans="1:15" s="20" customFormat="1" x14ac:dyDescent="0.25">
      <c r="A43" s="20">
        <v>11020</v>
      </c>
      <c r="B43" s="20" t="s">
        <v>19</v>
      </c>
      <c r="C43" s="20">
        <f t="shared" si="1"/>
        <v>44</v>
      </c>
      <c r="D43" s="20">
        <v>4</v>
      </c>
      <c r="E43" s="20">
        <v>30</v>
      </c>
      <c r="F43" s="20">
        <v>3</v>
      </c>
      <c r="G43" s="20">
        <v>7</v>
      </c>
      <c r="H43" s="20" t="s">
        <v>274</v>
      </c>
      <c r="I43" s="23">
        <v>140</v>
      </c>
      <c r="J43" s="23">
        <v>5819</v>
      </c>
      <c r="K43" s="23">
        <v>4161</v>
      </c>
      <c r="L43" s="23">
        <v>588</v>
      </c>
      <c r="M43" s="23">
        <v>901</v>
      </c>
      <c r="N43" s="23">
        <v>169</v>
      </c>
      <c r="O43" s="23">
        <v>21407</v>
      </c>
    </row>
    <row r="44" spans="1:15" s="20" customFormat="1" x14ac:dyDescent="0.25">
      <c r="A44" s="20">
        <v>11133</v>
      </c>
      <c r="B44" s="20" t="s">
        <v>32</v>
      </c>
      <c r="C44" s="20">
        <f t="shared" si="1"/>
        <v>44</v>
      </c>
      <c r="D44" s="20">
        <v>8</v>
      </c>
      <c r="E44" s="20">
        <v>16</v>
      </c>
      <c r="F44" s="20">
        <v>2</v>
      </c>
      <c r="G44" s="20">
        <v>18</v>
      </c>
      <c r="H44" s="20" t="s">
        <v>297</v>
      </c>
      <c r="I44" s="23">
        <v>91</v>
      </c>
      <c r="J44" s="23">
        <v>6914</v>
      </c>
      <c r="K44" s="23">
        <v>2154</v>
      </c>
      <c r="L44" s="23">
        <v>360</v>
      </c>
      <c r="M44" s="23">
        <v>4194</v>
      </c>
      <c r="N44" s="23">
        <v>206</v>
      </c>
      <c r="O44" s="23">
        <v>15565</v>
      </c>
    </row>
    <row r="45" spans="1:15" s="20" customFormat="1" x14ac:dyDescent="0.25">
      <c r="A45" s="20">
        <v>11326</v>
      </c>
      <c r="B45" s="20" t="s">
        <v>73</v>
      </c>
      <c r="C45" s="20">
        <f t="shared" si="1"/>
        <v>44</v>
      </c>
      <c r="D45" s="20">
        <v>11</v>
      </c>
      <c r="E45" s="20">
        <v>14</v>
      </c>
      <c r="F45" s="20">
        <v>8</v>
      </c>
      <c r="G45" s="20">
        <v>11</v>
      </c>
      <c r="H45" s="20" t="s">
        <v>355</v>
      </c>
      <c r="I45" s="23">
        <v>41</v>
      </c>
      <c r="J45" s="23">
        <v>2697</v>
      </c>
      <c r="K45" s="23">
        <v>1420</v>
      </c>
      <c r="L45" s="23">
        <v>542</v>
      </c>
      <c r="M45" s="23">
        <v>185</v>
      </c>
      <c r="N45" s="23">
        <v>550</v>
      </c>
      <c r="O45" s="23">
        <v>15213</v>
      </c>
    </row>
    <row r="46" spans="1:15" s="20" customFormat="1" x14ac:dyDescent="0.25">
      <c r="A46" s="20">
        <v>12321</v>
      </c>
      <c r="B46" s="20" t="s">
        <v>191</v>
      </c>
      <c r="C46" s="20">
        <f t="shared" si="1"/>
        <v>44</v>
      </c>
      <c r="D46" s="20">
        <v>3</v>
      </c>
      <c r="E46" s="20">
        <v>16</v>
      </c>
      <c r="F46" s="20">
        <v>12</v>
      </c>
      <c r="G46" s="20">
        <v>13</v>
      </c>
      <c r="H46" s="20" t="s">
        <v>517</v>
      </c>
      <c r="I46" s="23">
        <v>66</v>
      </c>
      <c r="J46" s="23">
        <v>3778</v>
      </c>
      <c r="K46" s="23">
        <v>2087</v>
      </c>
      <c r="L46" s="23">
        <v>0</v>
      </c>
      <c r="M46" s="23">
        <v>1427</v>
      </c>
      <c r="N46" s="23">
        <v>264</v>
      </c>
      <c r="O46" s="23">
        <v>11203</v>
      </c>
    </row>
    <row r="47" spans="1:15" s="20" customFormat="1" x14ac:dyDescent="0.25">
      <c r="A47" s="20">
        <v>11314</v>
      </c>
      <c r="B47" s="20" t="s">
        <v>66</v>
      </c>
      <c r="C47" s="20">
        <f t="shared" si="1"/>
        <v>46</v>
      </c>
      <c r="D47" s="20">
        <v>3</v>
      </c>
      <c r="E47" s="20">
        <v>30</v>
      </c>
      <c r="F47" s="20">
        <v>3</v>
      </c>
      <c r="G47" s="20">
        <v>10</v>
      </c>
      <c r="H47" s="20" t="s">
        <v>348</v>
      </c>
      <c r="I47" s="23">
        <v>60</v>
      </c>
      <c r="J47" s="23">
        <v>2504</v>
      </c>
      <c r="K47" s="23">
        <v>2318</v>
      </c>
      <c r="L47" s="23">
        <v>0</v>
      </c>
      <c r="M47" s="23">
        <v>186</v>
      </c>
      <c r="N47" s="23">
        <v>0</v>
      </c>
      <c r="O47" s="23">
        <v>20207</v>
      </c>
    </row>
    <row r="48" spans="1:15" s="20" customFormat="1" x14ac:dyDescent="0.25">
      <c r="A48" s="20">
        <v>11811</v>
      </c>
      <c r="B48" s="20" t="s">
        <v>230</v>
      </c>
      <c r="C48" s="20">
        <f t="shared" si="1"/>
        <v>46</v>
      </c>
      <c r="D48" s="20">
        <v>4</v>
      </c>
      <c r="E48" s="20">
        <v>22</v>
      </c>
      <c r="F48" s="20">
        <v>0</v>
      </c>
      <c r="G48" s="20">
        <v>20</v>
      </c>
      <c r="H48" s="20" t="s">
        <v>401</v>
      </c>
      <c r="I48" s="23">
        <v>95</v>
      </c>
      <c r="J48" s="23">
        <v>8103</v>
      </c>
      <c r="K48" s="23">
        <v>4331</v>
      </c>
      <c r="L48" s="23">
        <v>0</v>
      </c>
      <c r="M48" s="23">
        <v>3772</v>
      </c>
      <c r="N48" s="23">
        <v>0</v>
      </c>
      <c r="O48" s="23">
        <v>13540</v>
      </c>
    </row>
    <row r="49" spans="1:15" s="20" customFormat="1" x14ac:dyDescent="0.25">
      <c r="A49" s="20">
        <v>11704</v>
      </c>
      <c r="B49" s="20" t="s">
        <v>101</v>
      </c>
      <c r="C49" s="20">
        <f t="shared" si="1"/>
        <v>47</v>
      </c>
      <c r="D49" s="20">
        <v>0</v>
      </c>
      <c r="E49" s="20">
        <v>47</v>
      </c>
      <c r="F49" s="20">
        <v>0</v>
      </c>
      <c r="G49" s="20">
        <v>0</v>
      </c>
      <c r="H49" s="20" t="s">
        <v>390</v>
      </c>
      <c r="I49" s="23">
        <v>31</v>
      </c>
      <c r="J49" s="23">
        <v>1306</v>
      </c>
      <c r="K49" s="23">
        <v>1086</v>
      </c>
      <c r="L49" s="23">
        <v>0</v>
      </c>
      <c r="M49" s="23">
        <v>220</v>
      </c>
      <c r="N49" s="23">
        <v>0</v>
      </c>
      <c r="O49" s="23">
        <v>56105</v>
      </c>
    </row>
    <row r="50" spans="1:15" s="20" customFormat="1" x14ac:dyDescent="0.25">
      <c r="A50" s="20">
        <v>12301</v>
      </c>
      <c r="B50" s="20" t="s">
        <v>182</v>
      </c>
      <c r="C50" s="20">
        <f t="shared" si="1"/>
        <v>47</v>
      </c>
      <c r="D50" s="20">
        <v>9</v>
      </c>
      <c r="E50" s="20">
        <v>23</v>
      </c>
      <c r="F50" s="20">
        <v>5</v>
      </c>
      <c r="G50" s="20">
        <v>10</v>
      </c>
      <c r="H50" s="20" t="s">
        <v>504</v>
      </c>
      <c r="I50" s="23">
        <v>39</v>
      </c>
      <c r="J50" s="23">
        <v>3514</v>
      </c>
      <c r="K50" s="23">
        <v>1787</v>
      </c>
      <c r="L50" s="23">
        <v>0</v>
      </c>
      <c r="M50" s="23">
        <v>1635</v>
      </c>
      <c r="N50" s="23">
        <v>92</v>
      </c>
      <c r="O50" s="23">
        <v>10300</v>
      </c>
    </row>
    <row r="51" spans="1:15" s="20" customFormat="1" x14ac:dyDescent="0.25">
      <c r="A51" s="20">
        <v>11922</v>
      </c>
      <c r="B51" s="20" t="s">
        <v>143</v>
      </c>
      <c r="C51" s="20">
        <f t="shared" si="1"/>
        <v>48</v>
      </c>
      <c r="D51" s="20">
        <v>6</v>
      </c>
      <c r="E51" s="20">
        <v>28</v>
      </c>
      <c r="F51" s="20">
        <v>1</v>
      </c>
      <c r="G51" s="20">
        <v>13</v>
      </c>
      <c r="H51" s="20" t="s">
        <v>449</v>
      </c>
      <c r="I51" s="23">
        <v>11</v>
      </c>
      <c r="J51" s="23">
        <v>801</v>
      </c>
      <c r="K51" s="23">
        <v>509</v>
      </c>
      <c r="L51" s="23">
        <v>0</v>
      </c>
      <c r="M51" s="23">
        <v>292</v>
      </c>
      <c r="N51" s="23">
        <v>0</v>
      </c>
      <c r="O51" s="23">
        <v>28313</v>
      </c>
    </row>
    <row r="52" spans="1:15" s="20" customFormat="1" x14ac:dyDescent="0.25">
      <c r="A52" s="20">
        <v>11982</v>
      </c>
      <c r="B52" s="20" t="s">
        <v>167</v>
      </c>
      <c r="C52" s="20">
        <f t="shared" si="1"/>
        <v>49</v>
      </c>
      <c r="D52" s="20">
        <v>2</v>
      </c>
      <c r="E52" s="20">
        <v>25</v>
      </c>
      <c r="F52" s="20">
        <v>1</v>
      </c>
      <c r="G52" s="20">
        <v>21</v>
      </c>
      <c r="H52" s="20" t="s">
        <v>476</v>
      </c>
      <c r="I52" s="23">
        <v>180</v>
      </c>
      <c r="J52" s="23">
        <v>13352</v>
      </c>
      <c r="K52" s="23">
        <v>7506</v>
      </c>
      <c r="L52" s="23">
        <v>123</v>
      </c>
      <c r="M52" s="23">
        <v>5723</v>
      </c>
      <c r="N52" s="23">
        <v>0</v>
      </c>
      <c r="O52" s="23">
        <v>29011</v>
      </c>
    </row>
    <row r="53" spans="1:15" s="20" customFormat="1" x14ac:dyDescent="0.25">
      <c r="A53" s="20">
        <v>12314</v>
      </c>
      <c r="B53" s="20" t="s">
        <v>240</v>
      </c>
      <c r="C53" s="20">
        <f t="shared" si="1"/>
        <v>49</v>
      </c>
      <c r="D53" s="20">
        <v>10</v>
      </c>
      <c r="E53" s="20">
        <v>21</v>
      </c>
      <c r="F53" s="20">
        <v>5</v>
      </c>
      <c r="G53" s="20">
        <v>13</v>
      </c>
      <c r="H53" s="20" t="s">
        <v>513</v>
      </c>
      <c r="I53" s="23">
        <v>93</v>
      </c>
      <c r="J53" s="23">
        <v>7606</v>
      </c>
      <c r="K53" s="23">
        <v>3601</v>
      </c>
      <c r="L53" s="23">
        <v>225</v>
      </c>
      <c r="M53" s="23">
        <v>3720</v>
      </c>
      <c r="N53" s="23">
        <v>60</v>
      </c>
      <c r="O53" s="23">
        <v>16414</v>
      </c>
    </row>
    <row r="54" spans="1:15" s="20" customFormat="1" x14ac:dyDescent="0.25">
      <c r="A54" s="20">
        <v>11206</v>
      </c>
      <c r="B54" s="20" t="s">
        <v>220</v>
      </c>
      <c r="C54" s="20">
        <f t="shared" si="1"/>
        <v>50</v>
      </c>
      <c r="D54" s="20">
        <v>1</v>
      </c>
      <c r="E54" s="20">
        <v>29</v>
      </c>
      <c r="F54" s="20">
        <v>1</v>
      </c>
      <c r="G54" s="20">
        <v>19</v>
      </c>
      <c r="H54" s="20" t="s">
        <v>308</v>
      </c>
      <c r="I54" s="23">
        <v>700</v>
      </c>
      <c r="J54" s="23">
        <v>27932</v>
      </c>
      <c r="K54" s="23">
        <v>20485</v>
      </c>
      <c r="L54" s="23">
        <v>0</v>
      </c>
      <c r="M54" s="23">
        <v>7239</v>
      </c>
      <c r="N54" s="23">
        <v>208</v>
      </c>
      <c r="O54" s="23">
        <v>48745</v>
      </c>
    </row>
    <row r="55" spans="1:15" s="20" customFormat="1" x14ac:dyDescent="0.25">
      <c r="A55" s="20">
        <v>11849</v>
      </c>
      <c r="B55" s="20" t="s">
        <v>121</v>
      </c>
      <c r="C55" s="20">
        <f t="shared" ref="C55:C86" si="2">SUM(D55:G55)</f>
        <v>50</v>
      </c>
      <c r="D55" s="20">
        <v>2</v>
      </c>
      <c r="E55" s="20">
        <v>26</v>
      </c>
      <c r="F55" s="20">
        <v>0</v>
      </c>
      <c r="G55" s="20">
        <v>22</v>
      </c>
      <c r="H55" s="20" t="s">
        <v>419</v>
      </c>
      <c r="I55" s="23">
        <v>19</v>
      </c>
      <c r="J55" s="23">
        <v>694</v>
      </c>
      <c r="K55" s="23">
        <v>202</v>
      </c>
      <c r="L55" s="23">
        <v>68</v>
      </c>
      <c r="M55" s="23">
        <v>424</v>
      </c>
      <c r="N55" s="23">
        <v>0</v>
      </c>
      <c r="O55" s="23">
        <v>20019</v>
      </c>
    </row>
    <row r="56" spans="1:15" s="20" customFormat="1" x14ac:dyDescent="0.25">
      <c r="A56" s="20">
        <v>11620</v>
      </c>
      <c r="B56" s="20" t="s">
        <v>94</v>
      </c>
      <c r="C56" s="20">
        <f t="shared" si="2"/>
        <v>52</v>
      </c>
      <c r="D56" s="20">
        <v>12</v>
      </c>
      <c r="E56" s="20">
        <v>15</v>
      </c>
      <c r="F56" s="20">
        <v>3</v>
      </c>
      <c r="G56" s="20">
        <v>22</v>
      </c>
      <c r="H56" s="20" t="s">
        <v>383</v>
      </c>
      <c r="I56" s="23">
        <v>50</v>
      </c>
      <c r="J56" s="23">
        <v>3346</v>
      </c>
      <c r="K56" s="23">
        <v>1220</v>
      </c>
      <c r="L56" s="23">
        <v>30</v>
      </c>
      <c r="M56" s="23">
        <v>2096</v>
      </c>
      <c r="N56" s="23">
        <v>0</v>
      </c>
      <c r="O56" s="23">
        <v>16522</v>
      </c>
    </row>
    <row r="57" spans="1:15" s="20" customFormat="1" x14ac:dyDescent="0.25">
      <c r="A57" s="20">
        <v>11850</v>
      </c>
      <c r="B57" s="20" t="s">
        <v>122</v>
      </c>
      <c r="C57" s="20">
        <f t="shared" si="2"/>
        <v>52</v>
      </c>
      <c r="D57" s="20">
        <v>1</v>
      </c>
      <c r="E57" s="20">
        <v>29</v>
      </c>
      <c r="F57" s="20">
        <v>0</v>
      </c>
      <c r="G57" s="20">
        <v>22</v>
      </c>
      <c r="H57" s="20" t="s">
        <v>420</v>
      </c>
      <c r="I57" s="23">
        <v>224</v>
      </c>
      <c r="J57" s="23">
        <v>13762</v>
      </c>
      <c r="K57" s="23">
        <v>6495</v>
      </c>
      <c r="L57" s="23">
        <v>35</v>
      </c>
      <c r="M57" s="23">
        <v>7232</v>
      </c>
      <c r="N57" s="23">
        <v>0</v>
      </c>
      <c r="O57" s="23">
        <v>26230</v>
      </c>
    </row>
    <row r="58" spans="1:15" s="20" customFormat="1" x14ac:dyDescent="0.25">
      <c r="A58" s="20">
        <v>11118</v>
      </c>
      <c r="B58" s="20" t="s">
        <v>30</v>
      </c>
      <c r="C58" s="20">
        <f t="shared" si="2"/>
        <v>53</v>
      </c>
      <c r="D58" s="20">
        <v>0</v>
      </c>
      <c r="E58" s="20">
        <v>32</v>
      </c>
      <c r="F58" s="20">
        <v>0</v>
      </c>
      <c r="G58" s="20">
        <v>21</v>
      </c>
      <c r="H58" s="20" t="s">
        <v>291</v>
      </c>
      <c r="I58" s="23">
        <v>55</v>
      </c>
      <c r="J58" s="23">
        <v>2869</v>
      </c>
      <c r="K58" s="23">
        <v>2023</v>
      </c>
      <c r="L58" s="23">
        <v>0</v>
      </c>
      <c r="M58" s="23">
        <v>846</v>
      </c>
      <c r="N58" s="23">
        <v>0</v>
      </c>
      <c r="O58" s="23">
        <v>11447</v>
      </c>
    </row>
    <row r="59" spans="1:15" s="20" customFormat="1" x14ac:dyDescent="0.25">
      <c r="A59" s="20">
        <v>11857</v>
      </c>
      <c r="B59" s="20" t="s">
        <v>125</v>
      </c>
      <c r="C59" s="20">
        <f t="shared" si="2"/>
        <v>53</v>
      </c>
      <c r="D59" s="20">
        <v>0</v>
      </c>
      <c r="E59" s="20">
        <v>36</v>
      </c>
      <c r="F59" s="20">
        <v>6</v>
      </c>
      <c r="G59" s="20">
        <v>11</v>
      </c>
      <c r="H59" s="20" t="s">
        <v>425</v>
      </c>
      <c r="I59" s="23">
        <v>91</v>
      </c>
      <c r="J59" s="23">
        <v>4793</v>
      </c>
      <c r="K59" s="23">
        <v>2863</v>
      </c>
      <c r="L59" s="23">
        <v>0</v>
      </c>
      <c r="M59" s="23">
        <v>1676</v>
      </c>
      <c r="N59" s="23">
        <v>254</v>
      </c>
      <c r="O59" s="23">
        <v>20777</v>
      </c>
    </row>
    <row r="60" spans="1:15" s="20" customFormat="1" x14ac:dyDescent="0.25">
      <c r="A60" s="20">
        <v>12313</v>
      </c>
      <c r="B60" s="20" t="s">
        <v>187</v>
      </c>
      <c r="C60" s="20">
        <f t="shared" si="2"/>
        <v>53</v>
      </c>
      <c r="D60" s="20">
        <v>2</v>
      </c>
      <c r="E60" s="20">
        <v>36</v>
      </c>
      <c r="F60" s="20">
        <v>3</v>
      </c>
      <c r="G60" s="20">
        <v>12</v>
      </c>
      <c r="H60" s="20" t="s">
        <v>512</v>
      </c>
      <c r="I60" s="23">
        <v>16</v>
      </c>
      <c r="J60" s="23">
        <v>835</v>
      </c>
      <c r="K60" s="23">
        <v>793</v>
      </c>
      <c r="L60" s="23">
        <v>0</v>
      </c>
      <c r="M60" s="23">
        <v>42</v>
      </c>
      <c r="N60" s="23">
        <v>0</v>
      </c>
      <c r="O60" s="23">
        <v>7958</v>
      </c>
    </row>
    <row r="61" spans="1:15" s="20" customFormat="1" x14ac:dyDescent="0.25">
      <c r="A61" s="20">
        <v>12318</v>
      </c>
      <c r="B61" s="20" t="s">
        <v>190</v>
      </c>
      <c r="C61" s="20">
        <f t="shared" si="2"/>
        <v>53</v>
      </c>
      <c r="D61" s="20">
        <v>6</v>
      </c>
      <c r="E61" s="20">
        <v>36</v>
      </c>
      <c r="F61" s="20">
        <v>6</v>
      </c>
      <c r="G61" s="20">
        <v>5</v>
      </c>
      <c r="H61" s="20" t="s">
        <v>516</v>
      </c>
      <c r="I61" s="23">
        <v>19</v>
      </c>
      <c r="J61" s="23">
        <v>820</v>
      </c>
      <c r="K61" s="23">
        <v>789</v>
      </c>
      <c r="L61" s="23">
        <v>0</v>
      </c>
      <c r="M61" s="23">
        <v>31</v>
      </c>
      <c r="N61" s="23">
        <v>0</v>
      </c>
      <c r="O61" s="23">
        <v>13706</v>
      </c>
    </row>
    <row r="62" spans="1:15" s="20" customFormat="1" x14ac:dyDescent="0.25">
      <c r="A62" s="20">
        <v>11313</v>
      </c>
      <c r="B62" s="20" t="s">
        <v>65</v>
      </c>
      <c r="C62" s="20">
        <f t="shared" si="2"/>
        <v>54</v>
      </c>
      <c r="D62" s="20">
        <v>3</v>
      </c>
      <c r="E62" s="20">
        <v>24</v>
      </c>
      <c r="F62" s="20">
        <v>6</v>
      </c>
      <c r="G62" s="20">
        <v>21</v>
      </c>
      <c r="H62" s="20" t="s">
        <v>347</v>
      </c>
      <c r="I62" s="23">
        <v>154</v>
      </c>
      <c r="J62" s="23">
        <v>13806</v>
      </c>
      <c r="K62" s="23">
        <v>8852</v>
      </c>
      <c r="L62" s="23">
        <v>0</v>
      </c>
      <c r="M62" s="23">
        <v>4954</v>
      </c>
      <c r="N62" s="23">
        <v>0</v>
      </c>
      <c r="O62" s="23">
        <v>26889</v>
      </c>
    </row>
    <row r="63" spans="1:15" s="20" customFormat="1" x14ac:dyDescent="0.25">
      <c r="A63" s="20">
        <v>11838</v>
      </c>
      <c r="B63" s="20" t="s">
        <v>117</v>
      </c>
      <c r="C63" s="20">
        <f t="shared" si="2"/>
        <v>54</v>
      </c>
      <c r="D63" s="20">
        <v>3</v>
      </c>
      <c r="E63" s="20">
        <v>36</v>
      </c>
      <c r="F63" s="20">
        <v>0</v>
      </c>
      <c r="G63" s="20">
        <v>15</v>
      </c>
      <c r="H63" s="20" t="s">
        <v>414</v>
      </c>
      <c r="I63" s="23">
        <v>26</v>
      </c>
      <c r="J63" s="23">
        <v>2619</v>
      </c>
      <c r="K63" s="23">
        <v>1883</v>
      </c>
      <c r="L63" s="23">
        <v>0</v>
      </c>
      <c r="M63" s="23">
        <v>736</v>
      </c>
      <c r="N63" s="23">
        <v>0</v>
      </c>
      <c r="O63" s="23">
        <v>17761</v>
      </c>
    </row>
    <row r="64" spans="1:15" s="20" customFormat="1" x14ac:dyDescent="0.25">
      <c r="A64" s="20">
        <v>12024</v>
      </c>
      <c r="B64" s="20" t="s">
        <v>173</v>
      </c>
      <c r="C64" s="20">
        <f t="shared" si="2"/>
        <v>54</v>
      </c>
      <c r="D64" s="20">
        <v>4</v>
      </c>
      <c r="E64" s="20">
        <v>29</v>
      </c>
      <c r="F64" s="20">
        <v>8</v>
      </c>
      <c r="G64" s="20">
        <v>13</v>
      </c>
      <c r="H64" s="20" t="s">
        <v>489</v>
      </c>
      <c r="I64" s="23">
        <v>600</v>
      </c>
      <c r="J64" s="23">
        <v>30541</v>
      </c>
      <c r="K64" s="23">
        <v>23193</v>
      </c>
      <c r="L64" s="23">
        <v>359</v>
      </c>
      <c r="M64" s="23">
        <v>5073</v>
      </c>
      <c r="N64" s="23">
        <v>1916</v>
      </c>
      <c r="O64" s="23">
        <v>43739</v>
      </c>
    </row>
    <row r="65" spans="1:15" s="20" customFormat="1" x14ac:dyDescent="0.25">
      <c r="A65" s="20">
        <v>11405</v>
      </c>
      <c r="B65" s="20" t="s">
        <v>224</v>
      </c>
      <c r="C65" s="20">
        <f t="shared" si="2"/>
        <v>55</v>
      </c>
      <c r="D65" s="20">
        <v>9</v>
      </c>
      <c r="E65" s="20">
        <v>27</v>
      </c>
      <c r="F65" s="20">
        <v>4</v>
      </c>
      <c r="G65" s="20">
        <v>15</v>
      </c>
      <c r="H65" s="20" t="s">
        <v>364</v>
      </c>
      <c r="I65" s="23">
        <v>29</v>
      </c>
      <c r="J65" s="23">
        <v>2176</v>
      </c>
      <c r="K65" s="23">
        <v>698</v>
      </c>
      <c r="L65" s="23">
        <v>0</v>
      </c>
      <c r="M65" s="23">
        <v>1478</v>
      </c>
      <c r="N65" s="23">
        <v>0</v>
      </c>
      <c r="O65" s="23">
        <v>15133</v>
      </c>
    </row>
    <row r="66" spans="1:15" s="20" customFormat="1" x14ac:dyDescent="0.25">
      <c r="A66" s="20">
        <v>11631</v>
      </c>
      <c r="B66" s="20" t="s">
        <v>95</v>
      </c>
      <c r="C66" s="20">
        <f t="shared" si="2"/>
        <v>56</v>
      </c>
      <c r="D66" s="20">
        <v>0</v>
      </c>
      <c r="E66" s="20">
        <v>13</v>
      </c>
      <c r="F66" s="20">
        <v>2</v>
      </c>
      <c r="G66" s="20">
        <v>41</v>
      </c>
      <c r="H66" s="20" t="s">
        <v>384</v>
      </c>
      <c r="I66" s="23">
        <v>30</v>
      </c>
      <c r="J66" s="23">
        <v>6564</v>
      </c>
      <c r="K66" s="23">
        <v>971</v>
      </c>
      <c r="L66" s="23">
        <v>0</v>
      </c>
      <c r="M66" s="23">
        <v>5593</v>
      </c>
      <c r="N66" s="23">
        <v>0</v>
      </c>
      <c r="O66" s="23">
        <v>17935</v>
      </c>
    </row>
    <row r="67" spans="1:15" s="20" customFormat="1" x14ac:dyDescent="0.25">
      <c r="A67" s="20">
        <v>12006</v>
      </c>
      <c r="B67" s="20" t="s">
        <v>169</v>
      </c>
      <c r="C67" s="20">
        <f t="shared" si="2"/>
        <v>57</v>
      </c>
      <c r="D67" s="20">
        <v>11</v>
      </c>
      <c r="E67" s="20">
        <v>22</v>
      </c>
      <c r="F67" s="20">
        <v>2</v>
      </c>
      <c r="G67" s="20">
        <v>22</v>
      </c>
      <c r="H67" s="20" t="s">
        <v>479</v>
      </c>
      <c r="I67" s="23">
        <v>26</v>
      </c>
      <c r="J67" s="23">
        <v>1118</v>
      </c>
      <c r="K67" s="23">
        <v>403</v>
      </c>
      <c r="L67" s="23">
        <v>0</v>
      </c>
      <c r="M67" s="23">
        <v>715</v>
      </c>
      <c r="N67" s="23">
        <v>0</v>
      </c>
      <c r="O67" s="23">
        <v>17813</v>
      </c>
    </row>
    <row r="68" spans="1:15" s="20" customFormat="1" x14ac:dyDescent="0.25">
      <c r="A68" s="20">
        <v>11941</v>
      </c>
      <c r="B68" s="20" t="s">
        <v>153</v>
      </c>
      <c r="C68" s="20">
        <f t="shared" si="2"/>
        <v>58</v>
      </c>
      <c r="D68" s="20">
        <v>1</v>
      </c>
      <c r="E68" s="20">
        <v>34</v>
      </c>
      <c r="F68" s="20">
        <v>0</v>
      </c>
      <c r="G68" s="20">
        <v>23</v>
      </c>
      <c r="H68" s="20" t="s">
        <v>459</v>
      </c>
      <c r="I68" s="23">
        <v>141</v>
      </c>
      <c r="J68" s="23">
        <v>9061</v>
      </c>
      <c r="K68" s="23">
        <v>5359</v>
      </c>
      <c r="L68" s="23">
        <v>285</v>
      </c>
      <c r="M68" s="23">
        <v>3417</v>
      </c>
      <c r="N68" s="23">
        <v>0</v>
      </c>
      <c r="O68" s="23">
        <v>33457</v>
      </c>
    </row>
    <row r="69" spans="1:15" s="20" customFormat="1" x14ac:dyDescent="0.25">
      <c r="A69" s="20">
        <v>11002</v>
      </c>
      <c r="B69" s="20" t="s">
        <v>243</v>
      </c>
      <c r="C69" s="20">
        <f t="shared" si="2"/>
        <v>63</v>
      </c>
      <c r="D69" s="20">
        <v>12</v>
      </c>
      <c r="E69" s="20">
        <v>27</v>
      </c>
      <c r="F69" s="20">
        <v>8</v>
      </c>
      <c r="G69" s="20">
        <v>16</v>
      </c>
      <c r="H69" s="20" t="s">
        <v>263</v>
      </c>
      <c r="I69" s="23">
        <v>69</v>
      </c>
      <c r="J69" s="23">
        <v>3443</v>
      </c>
      <c r="K69" s="23">
        <v>1997</v>
      </c>
      <c r="L69" s="23">
        <v>352</v>
      </c>
      <c r="M69" s="23">
        <v>948</v>
      </c>
      <c r="N69" s="23">
        <v>146</v>
      </c>
      <c r="O69" s="23">
        <v>15658</v>
      </c>
    </row>
    <row r="70" spans="1:15" s="20" customFormat="1" x14ac:dyDescent="0.25">
      <c r="A70" s="20">
        <v>11805</v>
      </c>
      <c r="B70" s="20" t="s">
        <v>251</v>
      </c>
      <c r="C70" s="20">
        <f t="shared" si="2"/>
        <v>63</v>
      </c>
      <c r="D70" s="20">
        <v>11</v>
      </c>
      <c r="E70" s="20">
        <v>32</v>
      </c>
      <c r="F70" s="20">
        <v>4</v>
      </c>
      <c r="G70" s="20">
        <v>16</v>
      </c>
      <c r="H70" s="20" t="s">
        <v>398</v>
      </c>
      <c r="I70" s="23">
        <v>13</v>
      </c>
      <c r="J70" s="23">
        <v>612</v>
      </c>
      <c r="K70" s="23">
        <v>210</v>
      </c>
      <c r="L70" s="23">
        <v>0</v>
      </c>
      <c r="M70" s="23">
        <v>402</v>
      </c>
      <c r="N70" s="23">
        <v>0</v>
      </c>
      <c r="O70" s="23">
        <v>15883</v>
      </c>
    </row>
    <row r="71" spans="1:15" s="20" customFormat="1" x14ac:dyDescent="0.25">
      <c r="A71" s="20">
        <v>11861</v>
      </c>
      <c r="B71" s="20" t="s">
        <v>128</v>
      </c>
      <c r="C71" s="20">
        <f t="shared" si="2"/>
        <v>63</v>
      </c>
      <c r="D71" s="20">
        <v>9</v>
      </c>
      <c r="E71" s="20">
        <v>36</v>
      </c>
      <c r="F71" s="20">
        <v>4</v>
      </c>
      <c r="G71" s="20">
        <v>14</v>
      </c>
      <c r="H71" s="20" t="s">
        <v>428</v>
      </c>
      <c r="I71" s="23">
        <v>25</v>
      </c>
      <c r="J71" s="23">
        <v>1338</v>
      </c>
      <c r="K71" s="23">
        <v>978</v>
      </c>
      <c r="L71" s="23">
        <v>0</v>
      </c>
      <c r="M71" s="23">
        <v>360</v>
      </c>
      <c r="N71" s="23">
        <v>0</v>
      </c>
      <c r="O71" s="23">
        <v>19442</v>
      </c>
    </row>
    <row r="72" spans="1:15" s="20" customFormat="1" x14ac:dyDescent="0.25">
      <c r="A72" s="20">
        <v>12013</v>
      </c>
      <c r="B72" s="20" t="s">
        <v>170</v>
      </c>
      <c r="C72" s="20">
        <f t="shared" si="2"/>
        <v>63</v>
      </c>
      <c r="D72" s="20">
        <v>9</v>
      </c>
      <c r="E72" s="20">
        <v>28</v>
      </c>
      <c r="F72" s="20">
        <v>2</v>
      </c>
      <c r="G72" s="20">
        <v>24</v>
      </c>
      <c r="H72" s="20" t="s">
        <v>480</v>
      </c>
      <c r="I72" s="23">
        <v>253</v>
      </c>
      <c r="J72" s="23">
        <v>13108</v>
      </c>
      <c r="K72" s="23">
        <v>7436</v>
      </c>
      <c r="L72" s="23">
        <v>553</v>
      </c>
      <c r="M72" s="23">
        <v>4962</v>
      </c>
      <c r="N72" s="23">
        <v>157</v>
      </c>
      <c r="O72" s="23">
        <v>47315</v>
      </c>
    </row>
    <row r="73" spans="1:15" s="20" customFormat="1" x14ac:dyDescent="0.25">
      <c r="A73" s="20">
        <v>12023</v>
      </c>
      <c r="B73" s="20" t="s">
        <v>172</v>
      </c>
      <c r="C73" s="20">
        <f t="shared" si="2"/>
        <v>63</v>
      </c>
      <c r="D73" s="20">
        <v>2</v>
      </c>
      <c r="E73" s="20">
        <v>42</v>
      </c>
      <c r="F73" s="20">
        <v>4</v>
      </c>
      <c r="G73" s="20">
        <v>15</v>
      </c>
      <c r="H73" s="20" t="s">
        <v>488</v>
      </c>
      <c r="I73" s="23">
        <v>19</v>
      </c>
      <c r="J73" s="23">
        <v>1368</v>
      </c>
      <c r="K73" s="23">
        <v>360</v>
      </c>
      <c r="L73" s="23">
        <v>0</v>
      </c>
      <c r="M73" s="23">
        <v>1008</v>
      </c>
      <c r="N73" s="23">
        <v>0</v>
      </c>
      <c r="O73" s="23">
        <v>10856</v>
      </c>
    </row>
    <row r="74" spans="1:15" s="20" customFormat="1" x14ac:dyDescent="0.25">
      <c r="A74" s="20">
        <v>12217</v>
      </c>
      <c r="B74" s="20" t="s">
        <v>180</v>
      </c>
      <c r="C74" s="20">
        <f t="shared" si="2"/>
        <v>63</v>
      </c>
      <c r="D74" s="20">
        <v>9</v>
      </c>
      <c r="E74" s="20">
        <v>32</v>
      </c>
      <c r="F74" s="20">
        <v>6</v>
      </c>
      <c r="G74" s="20">
        <v>16</v>
      </c>
      <c r="H74" s="20" t="s">
        <v>502</v>
      </c>
      <c r="I74" s="23">
        <v>112</v>
      </c>
      <c r="J74" s="23">
        <v>6639</v>
      </c>
      <c r="K74" s="23">
        <v>2982</v>
      </c>
      <c r="L74" s="23">
        <v>208</v>
      </c>
      <c r="M74" s="23">
        <v>2996</v>
      </c>
      <c r="N74" s="23">
        <v>453</v>
      </c>
      <c r="O74" s="23">
        <v>19504</v>
      </c>
    </row>
    <row r="75" spans="1:15" s="20" customFormat="1" x14ac:dyDescent="0.25">
      <c r="A75" s="20">
        <v>11022</v>
      </c>
      <c r="B75" s="20" t="s">
        <v>21</v>
      </c>
      <c r="C75" s="20">
        <f t="shared" si="2"/>
        <v>64</v>
      </c>
      <c r="D75" s="20">
        <v>0</v>
      </c>
      <c r="E75" s="20">
        <v>35</v>
      </c>
      <c r="F75" s="20">
        <v>1</v>
      </c>
      <c r="G75" s="20">
        <v>28</v>
      </c>
      <c r="H75" s="20" t="s">
        <v>276</v>
      </c>
      <c r="I75" s="23">
        <v>34</v>
      </c>
      <c r="J75" s="23">
        <v>2628</v>
      </c>
      <c r="K75" s="23">
        <v>1551</v>
      </c>
      <c r="L75" s="23">
        <v>0</v>
      </c>
      <c r="M75" s="23">
        <v>1077</v>
      </c>
      <c r="N75" s="23">
        <v>0</v>
      </c>
      <c r="O75" s="23">
        <v>22982</v>
      </c>
    </row>
    <row r="76" spans="1:15" s="20" customFormat="1" x14ac:dyDescent="0.25">
      <c r="A76" s="20">
        <v>11858</v>
      </c>
      <c r="B76" s="20" t="s">
        <v>126</v>
      </c>
      <c r="C76" s="20">
        <f t="shared" si="2"/>
        <v>64</v>
      </c>
      <c r="D76" s="20">
        <v>6</v>
      </c>
      <c r="E76" s="20">
        <v>30</v>
      </c>
      <c r="F76" s="20">
        <v>0</v>
      </c>
      <c r="G76" s="20">
        <v>28</v>
      </c>
      <c r="H76" s="20" t="s">
        <v>426</v>
      </c>
      <c r="I76" s="23">
        <v>7</v>
      </c>
      <c r="J76" s="23">
        <v>1104</v>
      </c>
      <c r="K76" s="23">
        <v>512</v>
      </c>
      <c r="L76" s="23">
        <v>0</v>
      </c>
      <c r="M76" s="23">
        <v>592</v>
      </c>
      <c r="N76" s="23">
        <v>0</v>
      </c>
      <c r="O76" s="23">
        <v>19665</v>
      </c>
    </row>
    <row r="77" spans="1:15" s="20" customFormat="1" x14ac:dyDescent="0.25">
      <c r="A77" s="20">
        <v>12213</v>
      </c>
      <c r="B77" s="20" t="s">
        <v>178</v>
      </c>
      <c r="C77" s="20">
        <f t="shared" si="2"/>
        <v>65</v>
      </c>
      <c r="D77" s="20">
        <v>4</v>
      </c>
      <c r="E77" s="20">
        <v>50</v>
      </c>
      <c r="F77" s="20">
        <v>4</v>
      </c>
      <c r="G77" s="20">
        <v>7</v>
      </c>
      <c r="H77" s="20" t="s">
        <v>499</v>
      </c>
      <c r="I77" s="23">
        <v>169</v>
      </c>
      <c r="J77" s="23">
        <v>9957</v>
      </c>
      <c r="K77" s="23">
        <v>9445</v>
      </c>
      <c r="L77" s="23">
        <v>32</v>
      </c>
      <c r="M77" s="23">
        <v>381</v>
      </c>
      <c r="N77" s="23">
        <v>99</v>
      </c>
      <c r="O77" s="23">
        <v>39791</v>
      </c>
    </row>
    <row r="78" spans="1:15" s="20" customFormat="1" x14ac:dyDescent="0.25">
      <c r="A78" s="20">
        <v>11320</v>
      </c>
      <c r="B78" s="20" t="s">
        <v>69</v>
      </c>
      <c r="C78" s="20">
        <f t="shared" si="2"/>
        <v>66</v>
      </c>
      <c r="D78" s="20">
        <v>22</v>
      </c>
      <c r="E78" s="20">
        <v>28</v>
      </c>
      <c r="F78" s="20">
        <v>3</v>
      </c>
      <c r="G78" s="20">
        <v>13</v>
      </c>
      <c r="H78" s="20" t="s">
        <v>351</v>
      </c>
      <c r="I78" s="23">
        <v>60</v>
      </c>
      <c r="J78" s="23">
        <v>4417</v>
      </c>
      <c r="K78" s="23">
        <v>2708</v>
      </c>
      <c r="L78" s="23">
        <v>444</v>
      </c>
      <c r="M78" s="23">
        <v>1265</v>
      </c>
      <c r="N78" s="23">
        <v>0</v>
      </c>
      <c r="O78" s="23">
        <v>18313</v>
      </c>
    </row>
    <row r="79" spans="1:15" s="20" customFormat="1" x14ac:dyDescent="0.25">
      <c r="A79" s="20">
        <v>11602</v>
      </c>
      <c r="B79" s="20" t="s">
        <v>89</v>
      </c>
      <c r="C79" s="20">
        <f t="shared" si="2"/>
        <v>66</v>
      </c>
      <c r="D79" s="20">
        <v>1</v>
      </c>
      <c r="E79" s="20">
        <v>42</v>
      </c>
      <c r="F79" s="20">
        <v>0</v>
      </c>
      <c r="G79" s="20">
        <v>23</v>
      </c>
      <c r="H79" s="20" t="s">
        <v>376</v>
      </c>
      <c r="I79" s="23">
        <v>7</v>
      </c>
      <c r="J79" s="23">
        <v>1030</v>
      </c>
      <c r="K79" s="23">
        <v>530</v>
      </c>
      <c r="L79" s="23">
        <v>0</v>
      </c>
      <c r="M79" s="23">
        <v>500</v>
      </c>
      <c r="N79" s="23">
        <v>0</v>
      </c>
      <c r="O79" s="23">
        <v>22344</v>
      </c>
    </row>
    <row r="80" spans="1:15" s="20" customFormat="1" x14ac:dyDescent="0.25">
      <c r="A80" s="20">
        <v>12421</v>
      </c>
      <c r="B80" s="20" t="s">
        <v>532</v>
      </c>
      <c r="C80" s="20">
        <f t="shared" si="2"/>
        <v>66</v>
      </c>
      <c r="D80" s="20">
        <v>9</v>
      </c>
      <c r="E80" s="20">
        <v>29</v>
      </c>
      <c r="F80" s="20">
        <v>11</v>
      </c>
      <c r="G80" s="20">
        <v>17</v>
      </c>
      <c r="H80" s="20" t="s">
        <v>533</v>
      </c>
      <c r="I80" s="23">
        <v>6</v>
      </c>
      <c r="J80" s="23">
        <v>590</v>
      </c>
      <c r="K80" s="23">
        <v>0</v>
      </c>
      <c r="L80" s="23">
        <v>0</v>
      </c>
      <c r="M80" s="23">
        <v>590</v>
      </c>
      <c r="N80" s="23">
        <v>0</v>
      </c>
      <c r="O80" s="23">
        <v>13336</v>
      </c>
    </row>
    <row r="81" spans="1:15" s="20" customFormat="1" x14ac:dyDescent="0.25">
      <c r="A81" s="20">
        <v>11607</v>
      </c>
      <c r="B81" s="20" t="s">
        <v>92</v>
      </c>
      <c r="C81" s="20">
        <f t="shared" si="2"/>
        <v>67</v>
      </c>
      <c r="D81" s="20">
        <v>0</v>
      </c>
      <c r="E81" s="20">
        <v>34</v>
      </c>
      <c r="F81" s="20">
        <v>1</v>
      </c>
      <c r="G81" s="20">
        <v>32</v>
      </c>
      <c r="H81" s="20" t="s">
        <v>379</v>
      </c>
      <c r="I81" s="23">
        <v>19</v>
      </c>
      <c r="J81" s="23">
        <v>1639</v>
      </c>
      <c r="K81" s="23">
        <v>647</v>
      </c>
      <c r="L81" s="23">
        <v>0</v>
      </c>
      <c r="M81" s="23">
        <v>992</v>
      </c>
      <c r="N81" s="23">
        <v>0</v>
      </c>
      <c r="O81" s="23">
        <v>26704</v>
      </c>
    </row>
    <row r="82" spans="1:15" s="20" customFormat="1" x14ac:dyDescent="0.25">
      <c r="A82" s="20">
        <v>11862</v>
      </c>
      <c r="B82" s="20" t="s">
        <v>129</v>
      </c>
      <c r="C82" s="20">
        <f t="shared" si="2"/>
        <v>67</v>
      </c>
      <c r="D82" s="20">
        <v>11</v>
      </c>
      <c r="E82" s="20">
        <v>26</v>
      </c>
      <c r="F82" s="20">
        <v>8</v>
      </c>
      <c r="G82" s="20">
        <v>22</v>
      </c>
      <c r="H82" s="20" t="s">
        <v>429</v>
      </c>
      <c r="I82" s="23">
        <v>88</v>
      </c>
      <c r="J82" s="23">
        <v>4655</v>
      </c>
      <c r="K82" s="23">
        <v>2090</v>
      </c>
      <c r="L82" s="23">
        <v>1100</v>
      </c>
      <c r="M82" s="23">
        <v>1369</v>
      </c>
      <c r="N82" s="23">
        <v>96</v>
      </c>
      <c r="O82" s="23">
        <v>18479</v>
      </c>
    </row>
    <row r="83" spans="1:15" s="20" customFormat="1" x14ac:dyDescent="0.25">
      <c r="A83" s="20">
        <v>12014</v>
      </c>
      <c r="B83" s="20" t="s">
        <v>171</v>
      </c>
      <c r="C83" s="20">
        <f t="shared" si="2"/>
        <v>67</v>
      </c>
      <c r="D83" s="20">
        <v>5</v>
      </c>
      <c r="E83" s="20">
        <v>28</v>
      </c>
      <c r="F83" s="20">
        <v>0</v>
      </c>
      <c r="G83" s="20">
        <v>34</v>
      </c>
      <c r="H83" s="20" t="s">
        <v>481</v>
      </c>
      <c r="I83" s="23">
        <v>34</v>
      </c>
      <c r="J83" s="23">
        <v>1443</v>
      </c>
      <c r="K83" s="23">
        <v>655</v>
      </c>
      <c r="L83" s="23">
        <v>0</v>
      </c>
      <c r="M83" s="23">
        <v>788</v>
      </c>
      <c r="N83" s="23">
        <v>0</v>
      </c>
      <c r="O83" s="23">
        <v>23422</v>
      </c>
    </row>
    <row r="84" spans="1:15" s="20" customFormat="1" x14ac:dyDescent="0.25">
      <c r="A84" s="20">
        <v>11823</v>
      </c>
      <c r="B84" s="20" t="s">
        <v>112</v>
      </c>
      <c r="C84" s="20">
        <f t="shared" si="2"/>
        <v>68</v>
      </c>
      <c r="D84" s="20">
        <v>14</v>
      </c>
      <c r="E84" s="20">
        <v>25</v>
      </c>
      <c r="F84" s="20">
        <v>5</v>
      </c>
      <c r="G84" s="20">
        <v>24</v>
      </c>
      <c r="H84" s="20" t="s">
        <v>409</v>
      </c>
      <c r="I84" s="23">
        <v>48</v>
      </c>
      <c r="J84" s="23">
        <v>5412</v>
      </c>
      <c r="K84" s="23">
        <v>1778</v>
      </c>
      <c r="L84" s="23">
        <v>54</v>
      </c>
      <c r="M84" s="23">
        <v>3580</v>
      </c>
      <c r="N84" s="23">
        <v>0</v>
      </c>
      <c r="O84" s="23">
        <v>26919</v>
      </c>
    </row>
    <row r="85" spans="1:15" s="20" customFormat="1" x14ac:dyDescent="0.25">
      <c r="A85" s="20">
        <v>11334</v>
      </c>
      <c r="B85" s="20" t="s">
        <v>75</v>
      </c>
      <c r="C85" s="20">
        <f t="shared" si="2"/>
        <v>69</v>
      </c>
      <c r="D85" s="20">
        <v>19</v>
      </c>
      <c r="E85" s="20">
        <v>27</v>
      </c>
      <c r="F85" s="20">
        <v>5</v>
      </c>
      <c r="G85" s="20">
        <v>18</v>
      </c>
      <c r="H85" s="20" t="s">
        <v>357</v>
      </c>
      <c r="I85" s="23">
        <v>115</v>
      </c>
      <c r="J85" s="23">
        <v>7922</v>
      </c>
      <c r="K85" s="23">
        <v>3425</v>
      </c>
      <c r="L85" s="23">
        <v>304</v>
      </c>
      <c r="M85" s="23">
        <v>4039</v>
      </c>
      <c r="N85" s="23">
        <v>154</v>
      </c>
      <c r="O85" s="23">
        <v>28208</v>
      </c>
    </row>
    <row r="86" spans="1:15" s="20" customFormat="1" x14ac:dyDescent="0.25">
      <c r="A86" s="20">
        <v>11856</v>
      </c>
      <c r="B86" s="20" t="s">
        <v>124</v>
      </c>
      <c r="C86" s="20">
        <f t="shared" si="2"/>
        <v>69</v>
      </c>
      <c r="D86" s="20">
        <v>12</v>
      </c>
      <c r="E86" s="20">
        <v>34</v>
      </c>
      <c r="F86" s="20">
        <v>7</v>
      </c>
      <c r="G86" s="20">
        <v>16</v>
      </c>
      <c r="H86" s="20" t="s">
        <v>424</v>
      </c>
      <c r="I86" s="23">
        <v>108</v>
      </c>
      <c r="J86" s="23">
        <v>6431</v>
      </c>
      <c r="K86" s="23">
        <v>5821</v>
      </c>
      <c r="L86" s="23">
        <v>0</v>
      </c>
      <c r="M86" s="23">
        <v>610</v>
      </c>
      <c r="N86" s="23">
        <v>0</v>
      </c>
      <c r="O86" s="23">
        <v>31367</v>
      </c>
    </row>
    <row r="87" spans="1:15" s="20" customFormat="1" x14ac:dyDescent="0.25">
      <c r="A87" s="20">
        <v>11250</v>
      </c>
      <c r="B87" s="20" t="s">
        <v>337</v>
      </c>
      <c r="C87" s="20">
        <f t="shared" ref="C87:C112" si="3">SUM(D87:G87)</f>
        <v>70</v>
      </c>
      <c r="D87" s="20">
        <v>9</v>
      </c>
      <c r="E87" s="20">
        <v>43</v>
      </c>
      <c r="F87" s="20">
        <v>4</v>
      </c>
      <c r="G87" s="20">
        <v>14</v>
      </c>
      <c r="H87" s="20" t="s">
        <v>338</v>
      </c>
      <c r="I87" s="23">
        <v>7</v>
      </c>
      <c r="J87" s="23">
        <v>633</v>
      </c>
      <c r="K87" s="23">
        <v>333</v>
      </c>
      <c r="L87" s="23">
        <v>300</v>
      </c>
      <c r="M87" s="23">
        <v>0</v>
      </c>
      <c r="N87" s="23">
        <v>0</v>
      </c>
      <c r="O87" s="23">
        <v>15423</v>
      </c>
    </row>
    <row r="88" spans="1:15" s="20" customFormat="1" x14ac:dyDescent="0.25">
      <c r="A88" s="20">
        <v>12415</v>
      </c>
      <c r="B88" s="20" t="s">
        <v>259</v>
      </c>
      <c r="C88" s="20">
        <f t="shared" si="3"/>
        <v>70</v>
      </c>
      <c r="D88" s="20">
        <v>2</v>
      </c>
      <c r="E88" s="20">
        <v>46</v>
      </c>
      <c r="F88" s="20">
        <v>0</v>
      </c>
      <c r="G88" s="20">
        <v>22</v>
      </c>
      <c r="H88" s="20" t="s">
        <v>527</v>
      </c>
      <c r="I88" s="23">
        <v>198</v>
      </c>
      <c r="J88" s="23">
        <v>10703</v>
      </c>
      <c r="K88" s="23">
        <v>7558</v>
      </c>
      <c r="L88" s="23">
        <v>0</v>
      </c>
      <c r="M88" s="23">
        <v>3145</v>
      </c>
      <c r="N88" s="23">
        <v>0</v>
      </c>
      <c r="O88" s="23">
        <v>58048</v>
      </c>
    </row>
    <row r="89" spans="1:15" s="20" customFormat="1" x14ac:dyDescent="0.25">
      <c r="A89" s="20">
        <v>11004</v>
      </c>
      <c r="B89" s="20" t="s">
        <v>245</v>
      </c>
      <c r="C89" s="20">
        <f t="shared" si="3"/>
        <v>71</v>
      </c>
      <c r="D89" s="20">
        <v>14</v>
      </c>
      <c r="E89" s="20">
        <v>26</v>
      </c>
      <c r="F89" s="20">
        <v>5</v>
      </c>
      <c r="G89" s="20">
        <v>26</v>
      </c>
      <c r="H89" s="20" t="s">
        <v>264</v>
      </c>
      <c r="I89" s="23">
        <v>22</v>
      </c>
      <c r="J89" s="23">
        <v>2537</v>
      </c>
      <c r="K89" s="23">
        <v>1194</v>
      </c>
      <c r="L89" s="23">
        <v>30</v>
      </c>
      <c r="M89" s="23">
        <v>1313</v>
      </c>
      <c r="N89" s="23">
        <v>0</v>
      </c>
      <c r="O89" s="23">
        <v>38606</v>
      </c>
    </row>
    <row r="90" spans="1:15" s="20" customFormat="1" x14ac:dyDescent="0.25">
      <c r="A90" s="20">
        <v>11201</v>
      </c>
      <c r="B90" s="20" t="s">
        <v>34</v>
      </c>
      <c r="C90" s="20">
        <f t="shared" si="3"/>
        <v>71</v>
      </c>
      <c r="D90" s="20">
        <v>0</v>
      </c>
      <c r="E90" s="20">
        <v>43</v>
      </c>
      <c r="F90" s="20">
        <v>0</v>
      </c>
      <c r="G90" s="20">
        <v>28</v>
      </c>
      <c r="H90" s="20" t="s">
        <v>304</v>
      </c>
      <c r="I90" s="23">
        <v>152</v>
      </c>
      <c r="J90" s="23">
        <v>7178</v>
      </c>
      <c r="K90" s="23">
        <v>3846</v>
      </c>
      <c r="L90" s="23">
        <v>0</v>
      </c>
      <c r="M90" s="23">
        <v>3332</v>
      </c>
      <c r="N90" s="23">
        <v>0</v>
      </c>
      <c r="O90" s="23">
        <v>35180</v>
      </c>
    </row>
    <row r="91" spans="1:15" s="20" customFormat="1" x14ac:dyDescent="0.25">
      <c r="A91" s="20">
        <v>11026</v>
      </c>
      <c r="B91" s="20" t="s">
        <v>22</v>
      </c>
      <c r="C91" s="20">
        <f t="shared" si="3"/>
        <v>72</v>
      </c>
      <c r="D91" s="20">
        <v>1</v>
      </c>
      <c r="E91" s="20">
        <v>38</v>
      </c>
      <c r="F91" s="20">
        <v>1</v>
      </c>
      <c r="G91" s="20">
        <v>32</v>
      </c>
      <c r="H91" s="20" t="s">
        <v>277</v>
      </c>
      <c r="I91" s="23">
        <v>218</v>
      </c>
      <c r="J91" s="23">
        <v>13684</v>
      </c>
      <c r="K91" s="23">
        <v>6025</v>
      </c>
      <c r="L91" s="23">
        <v>0</v>
      </c>
      <c r="M91" s="23">
        <v>7659</v>
      </c>
      <c r="N91" s="23">
        <v>0</v>
      </c>
      <c r="O91" s="23">
        <v>40992</v>
      </c>
    </row>
    <row r="92" spans="1:15" s="20" customFormat="1" x14ac:dyDescent="0.25">
      <c r="A92" s="20">
        <v>11902</v>
      </c>
      <c r="B92" s="20" t="s">
        <v>130</v>
      </c>
      <c r="C92" s="20">
        <f t="shared" si="3"/>
        <v>72</v>
      </c>
      <c r="D92" s="20">
        <v>6</v>
      </c>
      <c r="E92" s="20">
        <v>32</v>
      </c>
      <c r="F92" s="20">
        <v>13</v>
      </c>
      <c r="G92" s="20">
        <v>21</v>
      </c>
      <c r="H92" s="20" t="s">
        <v>430</v>
      </c>
      <c r="I92" s="23">
        <v>62</v>
      </c>
      <c r="J92" s="23">
        <v>3614</v>
      </c>
      <c r="K92" s="23">
        <v>2357</v>
      </c>
      <c r="L92" s="23">
        <v>124</v>
      </c>
      <c r="M92" s="23">
        <v>1103</v>
      </c>
      <c r="N92" s="23">
        <v>30</v>
      </c>
      <c r="O92" s="23">
        <v>24518</v>
      </c>
    </row>
    <row r="93" spans="1:15" s="20" customFormat="1" x14ac:dyDescent="0.25">
      <c r="A93" s="20">
        <v>11251</v>
      </c>
      <c r="B93" s="20" t="s">
        <v>60</v>
      </c>
      <c r="C93" s="20">
        <f t="shared" si="3"/>
        <v>73</v>
      </c>
      <c r="D93" s="20">
        <v>9</v>
      </c>
      <c r="E93" s="20">
        <v>36</v>
      </c>
      <c r="F93" s="20">
        <v>4</v>
      </c>
      <c r="G93" s="20">
        <v>24</v>
      </c>
      <c r="H93" s="20" t="s">
        <v>339</v>
      </c>
      <c r="I93" s="23">
        <v>131</v>
      </c>
      <c r="J93" s="23">
        <v>7610</v>
      </c>
      <c r="K93" s="23">
        <v>4815</v>
      </c>
      <c r="L93" s="23">
        <v>0</v>
      </c>
      <c r="M93" s="23">
        <v>2795</v>
      </c>
      <c r="N93" s="23">
        <v>0</v>
      </c>
      <c r="O93" s="23">
        <v>30153</v>
      </c>
    </row>
    <row r="94" spans="1:15" s="20" customFormat="1" x14ac:dyDescent="0.25">
      <c r="A94" s="20">
        <v>11914</v>
      </c>
      <c r="B94" s="20" t="s">
        <v>441</v>
      </c>
      <c r="C94" s="20">
        <f t="shared" si="3"/>
        <v>73</v>
      </c>
      <c r="D94" s="20">
        <v>21</v>
      </c>
      <c r="E94" s="20">
        <v>33</v>
      </c>
      <c r="F94" s="20">
        <v>6</v>
      </c>
      <c r="G94" s="20">
        <v>13</v>
      </c>
      <c r="H94" s="20" t="s">
        <v>442</v>
      </c>
      <c r="I94" s="23">
        <v>37</v>
      </c>
      <c r="J94" s="23">
        <v>1450</v>
      </c>
      <c r="K94" s="23">
        <v>448</v>
      </c>
      <c r="L94" s="23">
        <v>430</v>
      </c>
      <c r="M94" s="23">
        <v>352</v>
      </c>
      <c r="N94" s="23">
        <v>220</v>
      </c>
      <c r="O94" s="23">
        <v>28437</v>
      </c>
    </row>
    <row r="95" spans="1:15" s="20" customFormat="1" x14ac:dyDescent="0.25">
      <c r="A95" s="20">
        <v>11305</v>
      </c>
      <c r="B95" s="20" t="s">
        <v>63</v>
      </c>
      <c r="C95" s="20">
        <f t="shared" si="3"/>
        <v>74</v>
      </c>
      <c r="D95" s="20">
        <v>9</v>
      </c>
      <c r="E95" s="20">
        <v>33</v>
      </c>
      <c r="F95" s="20">
        <v>9</v>
      </c>
      <c r="G95" s="20">
        <v>23</v>
      </c>
      <c r="H95" s="20" t="s">
        <v>343</v>
      </c>
      <c r="I95" s="23">
        <v>150</v>
      </c>
      <c r="J95" s="23">
        <v>9403</v>
      </c>
      <c r="K95" s="23">
        <v>5310</v>
      </c>
      <c r="L95" s="23">
        <v>718</v>
      </c>
      <c r="M95" s="23">
        <v>3344</v>
      </c>
      <c r="N95" s="23">
        <v>31</v>
      </c>
      <c r="O95" s="23">
        <v>35519</v>
      </c>
    </row>
    <row r="96" spans="1:15" s="20" customFormat="1" x14ac:dyDescent="0.25">
      <c r="A96" s="20">
        <v>12302</v>
      </c>
      <c r="B96" s="20" t="s">
        <v>183</v>
      </c>
      <c r="C96" s="20">
        <f t="shared" si="3"/>
        <v>74</v>
      </c>
      <c r="D96" s="20">
        <v>12</v>
      </c>
      <c r="E96" s="20">
        <v>27</v>
      </c>
      <c r="F96" s="20">
        <v>22</v>
      </c>
      <c r="G96" s="20">
        <v>13</v>
      </c>
      <c r="H96" s="20" t="s">
        <v>505</v>
      </c>
      <c r="I96" s="23">
        <v>56</v>
      </c>
      <c r="J96" s="23">
        <v>3206</v>
      </c>
      <c r="K96" s="23">
        <v>1148</v>
      </c>
      <c r="L96" s="23">
        <v>147</v>
      </c>
      <c r="M96" s="23">
        <v>1666</v>
      </c>
      <c r="N96" s="23">
        <v>245</v>
      </c>
      <c r="O96" s="23">
        <v>19735</v>
      </c>
    </row>
    <row r="97" spans="1:15" s="20" customFormat="1" x14ac:dyDescent="0.25">
      <c r="A97" s="20">
        <v>11249</v>
      </c>
      <c r="B97" s="20" t="s">
        <v>59</v>
      </c>
      <c r="C97" s="20">
        <f t="shared" si="3"/>
        <v>75</v>
      </c>
      <c r="D97" s="20">
        <v>0</v>
      </c>
      <c r="E97" s="20">
        <v>51</v>
      </c>
      <c r="F97" s="20">
        <v>1</v>
      </c>
      <c r="G97" s="20">
        <v>23</v>
      </c>
      <c r="H97" s="20" t="s">
        <v>336</v>
      </c>
      <c r="I97" s="23">
        <v>102</v>
      </c>
      <c r="J97" s="23">
        <v>5439</v>
      </c>
      <c r="K97" s="23">
        <v>4485</v>
      </c>
      <c r="L97" s="23">
        <v>0</v>
      </c>
      <c r="M97" s="23">
        <v>897</v>
      </c>
      <c r="N97" s="23">
        <v>57</v>
      </c>
      <c r="O97" s="23">
        <v>30185</v>
      </c>
    </row>
    <row r="98" spans="1:15" s="20" customFormat="1" x14ac:dyDescent="0.25">
      <c r="A98" s="20">
        <v>11319</v>
      </c>
      <c r="B98" s="20" t="s">
        <v>68</v>
      </c>
      <c r="C98" s="20">
        <f t="shared" si="3"/>
        <v>75</v>
      </c>
      <c r="D98" s="20">
        <v>17</v>
      </c>
      <c r="E98" s="20">
        <v>21</v>
      </c>
      <c r="F98" s="20">
        <v>17</v>
      </c>
      <c r="G98" s="20">
        <v>20</v>
      </c>
      <c r="H98" s="20" t="s">
        <v>350</v>
      </c>
      <c r="I98" s="23">
        <v>78</v>
      </c>
      <c r="J98" s="23">
        <v>3495</v>
      </c>
      <c r="K98" s="23">
        <v>1092</v>
      </c>
      <c r="L98" s="23">
        <v>447</v>
      </c>
      <c r="M98" s="23">
        <v>1149</v>
      </c>
      <c r="N98" s="23">
        <v>807</v>
      </c>
      <c r="O98" s="23">
        <v>17763</v>
      </c>
    </row>
    <row r="99" spans="1:15" s="20" customFormat="1" x14ac:dyDescent="0.25">
      <c r="A99" s="20">
        <v>11957</v>
      </c>
      <c r="B99" s="20" t="s">
        <v>468</v>
      </c>
      <c r="C99" s="20">
        <f t="shared" si="3"/>
        <v>75</v>
      </c>
      <c r="D99" s="20">
        <v>0</v>
      </c>
      <c r="E99" s="20">
        <v>49</v>
      </c>
      <c r="F99" s="20">
        <v>0</v>
      </c>
      <c r="G99" s="20">
        <v>26</v>
      </c>
      <c r="H99" s="20" t="s">
        <v>469</v>
      </c>
      <c r="I99" s="23">
        <v>114</v>
      </c>
      <c r="J99" s="23">
        <v>8537</v>
      </c>
      <c r="K99" s="23">
        <v>4861</v>
      </c>
      <c r="L99" s="23">
        <v>0</v>
      </c>
      <c r="M99" s="23">
        <v>3676</v>
      </c>
      <c r="N99" s="23">
        <v>0</v>
      </c>
      <c r="O99" s="23">
        <v>36399</v>
      </c>
    </row>
    <row r="100" spans="1:15" s="20" customFormat="1" x14ac:dyDescent="0.25">
      <c r="A100" s="20">
        <v>11974</v>
      </c>
      <c r="B100" s="20" t="s">
        <v>255</v>
      </c>
      <c r="C100" s="20">
        <f t="shared" si="3"/>
        <v>75</v>
      </c>
      <c r="D100" s="20">
        <v>16</v>
      </c>
      <c r="E100" s="20">
        <v>29</v>
      </c>
      <c r="F100" s="20">
        <v>2</v>
      </c>
      <c r="G100" s="20">
        <v>28</v>
      </c>
      <c r="H100" s="20" t="s">
        <v>472</v>
      </c>
      <c r="I100" s="23">
        <v>81</v>
      </c>
      <c r="J100" s="23">
        <v>7068</v>
      </c>
      <c r="K100" s="23">
        <v>3542</v>
      </c>
      <c r="L100" s="23">
        <v>0</v>
      </c>
      <c r="M100" s="23">
        <v>3526</v>
      </c>
      <c r="N100" s="23">
        <v>0</v>
      </c>
      <c r="O100" s="23">
        <v>17874</v>
      </c>
    </row>
    <row r="101" spans="1:15" s="20" customFormat="1" x14ac:dyDescent="0.25">
      <c r="A101" s="20">
        <v>11307</v>
      </c>
      <c r="B101" s="20" t="s">
        <v>344</v>
      </c>
      <c r="C101" s="20">
        <f t="shared" si="3"/>
        <v>76</v>
      </c>
      <c r="D101" s="20">
        <v>14</v>
      </c>
      <c r="E101" s="20">
        <v>38</v>
      </c>
      <c r="F101" s="20">
        <v>6</v>
      </c>
      <c r="G101" s="20">
        <v>18</v>
      </c>
      <c r="H101" s="20" t="s">
        <v>345</v>
      </c>
      <c r="I101" s="23">
        <v>9</v>
      </c>
      <c r="J101" s="23">
        <v>528</v>
      </c>
      <c r="K101" s="23">
        <v>148</v>
      </c>
      <c r="L101" s="23">
        <v>0</v>
      </c>
      <c r="M101" s="23">
        <v>380</v>
      </c>
      <c r="N101" s="23">
        <v>0</v>
      </c>
      <c r="O101" s="23">
        <v>17184</v>
      </c>
    </row>
    <row r="102" spans="1:15" s="20" customFormat="1" x14ac:dyDescent="0.25">
      <c r="A102" s="20">
        <v>11950</v>
      </c>
      <c r="B102" s="20" t="s">
        <v>160</v>
      </c>
      <c r="C102" s="20">
        <f t="shared" si="3"/>
        <v>76</v>
      </c>
      <c r="D102" s="20">
        <v>1</v>
      </c>
      <c r="E102" s="20">
        <v>55</v>
      </c>
      <c r="F102" s="20">
        <v>0</v>
      </c>
      <c r="G102" s="20">
        <v>20</v>
      </c>
      <c r="H102" s="20" t="s">
        <v>466</v>
      </c>
      <c r="I102" s="23">
        <v>97</v>
      </c>
      <c r="J102" s="23">
        <v>7510</v>
      </c>
      <c r="K102" s="23">
        <v>5696</v>
      </c>
      <c r="L102" s="23">
        <v>0</v>
      </c>
      <c r="M102" s="23">
        <v>1814</v>
      </c>
      <c r="N102" s="23">
        <v>0</v>
      </c>
      <c r="O102" s="23">
        <v>25164</v>
      </c>
    </row>
    <row r="103" spans="1:15" s="20" customFormat="1" x14ac:dyDescent="0.25">
      <c r="A103" s="20">
        <v>12211</v>
      </c>
      <c r="B103" s="20" t="s">
        <v>497</v>
      </c>
      <c r="C103" s="20">
        <f t="shared" si="3"/>
        <v>76</v>
      </c>
      <c r="D103" s="20">
        <v>11</v>
      </c>
      <c r="E103" s="20">
        <v>31</v>
      </c>
      <c r="F103" s="20">
        <v>18</v>
      </c>
      <c r="G103" s="20">
        <v>16</v>
      </c>
      <c r="H103" s="20" t="s">
        <v>498</v>
      </c>
      <c r="I103" s="23">
        <v>5</v>
      </c>
      <c r="J103" s="23">
        <v>262</v>
      </c>
      <c r="K103" s="23">
        <v>162</v>
      </c>
      <c r="L103" s="23">
        <v>0</v>
      </c>
      <c r="M103" s="23">
        <v>100</v>
      </c>
      <c r="N103" s="23">
        <v>0</v>
      </c>
      <c r="O103" s="23">
        <v>36074</v>
      </c>
    </row>
    <row r="104" spans="1:15" s="20" customFormat="1" x14ac:dyDescent="0.25">
      <c r="A104" s="20">
        <v>12308</v>
      </c>
      <c r="B104" s="20" t="s">
        <v>508</v>
      </c>
      <c r="C104" s="20">
        <f t="shared" si="3"/>
        <v>76</v>
      </c>
      <c r="D104" s="20">
        <v>24</v>
      </c>
      <c r="E104" s="20">
        <v>20</v>
      </c>
      <c r="F104" s="20">
        <v>18</v>
      </c>
      <c r="G104" s="20">
        <v>14</v>
      </c>
      <c r="H104" s="20" t="s">
        <v>509</v>
      </c>
      <c r="I104" s="23">
        <v>15</v>
      </c>
      <c r="J104" s="23">
        <v>927</v>
      </c>
      <c r="K104" s="23">
        <v>45</v>
      </c>
      <c r="L104" s="23">
        <v>0</v>
      </c>
      <c r="M104" s="23">
        <v>882</v>
      </c>
      <c r="N104" s="23">
        <v>0</v>
      </c>
      <c r="O104" s="23">
        <v>21124</v>
      </c>
    </row>
    <row r="105" spans="1:15" s="20" customFormat="1" x14ac:dyDescent="0.25">
      <c r="A105" s="20">
        <v>11216</v>
      </c>
      <c r="B105" s="20" t="s">
        <v>42</v>
      </c>
      <c r="C105" s="20">
        <f t="shared" si="3"/>
        <v>77</v>
      </c>
      <c r="D105" s="20">
        <v>15</v>
      </c>
      <c r="E105" s="20">
        <v>26</v>
      </c>
      <c r="F105" s="20">
        <v>6</v>
      </c>
      <c r="G105" s="20">
        <v>30</v>
      </c>
      <c r="H105" s="20" t="s">
        <v>314</v>
      </c>
      <c r="I105" s="23">
        <v>212</v>
      </c>
      <c r="J105" s="23">
        <v>10455</v>
      </c>
      <c r="K105" s="23">
        <v>5028</v>
      </c>
      <c r="L105" s="23">
        <v>193</v>
      </c>
      <c r="M105" s="23">
        <v>4971</v>
      </c>
      <c r="N105" s="23">
        <v>263</v>
      </c>
      <c r="O105" s="23">
        <v>30182</v>
      </c>
    </row>
    <row r="106" spans="1:15" s="20" customFormat="1" x14ac:dyDescent="0.25">
      <c r="A106" s="20">
        <v>11316</v>
      </c>
      <c r="B106" s="20" t="s">
        <v>67</v>
      </c>
      <c r="C106" s="20">
        <f t="shared" si="3"/>
        <v>77</v>
      </c>
      <c r="D106" s="20">
        <v>10</v>
      </c>
      <c r="E106" s="20">
        <v>34</v>
      </c>
      <c r="F106" s="20">
        <v>7</v>
      </c>
      <c r="G106" s="20">
        <v>26</v>
      </c>
      <c r="H106" s="20" t="s">
        <v>349</v>
      </c>
      <c r="I106" s="23">
        <v>73</v>
      </c>
      <c r="J106" s="23">
        <v>3621</v>
      </c>
      <c r="K106" s="23">
        <v>1786</v>
      </c>
      <c r="L106" s="23">
        <v>0</v>
      </c>
      <c r="M106" s="23">
        <v>1835</v>
      </c>
      <c r="N106" s="23">
        <v>0</v>
      </c>
      <c r="O106" s="23">
        <v>18995</v>
      </c>
    </row>
    <row r="107" spans="1:15" s="20" customFormat="1" x14ac:dyDescent="0.25">
      <c r="A107" s="20">
        <v>11846</v>
      </c>
      <c r="B107" s="20" t="s">
        <v>253</v>
      </c>
      <c r="C107" s="20">
        <f t="shared" si="3"/>
        <v>77</v>
      </c>
      <c r="D107" s="20">
        <v>12</v>
      </c>
      <c r="E107" s="20">
        <v>27</v>
      </c>
      <c r="F107" s="20">
        <v>10</v>
      </c>
      <c r="G107" s="20">
        <v>28</v>
      </c>
      <c r="H107" s="20" t="s">
        <v>418</v>
      </c>
      <c r="I107" s="23">
        <v>33</v>
      </c>
      <c r="J107" s="23">
        <v>1174</v>
      </c>
      <c r="K107" s="23">
        <v>300</v>
      </c>
      <c r="L107" s="23">
        <v>300</v>
      </c>
      <c r="M107" s="23">
        <v>484</v>
      </c>
      <c r="N107" s="23">
        <v>90</v>
      </c>
      <c r="O107" s="23">
        <v>20740</v>
      </c>
    </row>
    <row r="108" spans="1:15" s="20" customFormat="1" x14ac:dyDescent="0.25">
      <c r="A108" s="20">
        <v>11819</v>
      </c>
      <c r="B108" s="20" t="s">
        <v>111</v>
      </c>
      <c r="C108" s="20">
        <f t="shared" si="3"/>
        <v>78</v>
      </c>
      <c r="D108" s="20">
        <v>0</v>
      </c>
      <c r="E108" s="20">
        <v>7</v>
      </c>
      <c r="F108" s="20">
        <v>0</v>
      </c>
      <c r="G108" s="20">
        <v>71</v>
      </c>
      <c r="H108" s="20" t="s">
        <v>406</v>
      </c>
      <c r="I108" s="23">
        <v>119</v>
      </c>
      <c r="J108" s="23">
        <v>8684</v>
      </c>
      <c r="K108" s="23">
        <v>0</v>
      </c>
      <c r="L108" s="23">
        <v>0</v>
      </c>
      <c r="M108" s="23">
        <v>8684</v>
      </c>
      <c r="N108" s="23">
        <v>0</v>
      </c>
      <c r="O108" s="23">
        <v>32881</v>
      </c>
    </row>
    <row r="109" spans="1:15" s="20" customFormat="1" x14ac:dyDescent="0.25">
      <c r="A109" s="20">
        <v>11825</v>
      </c>
      <c r="B109" s="20" t="s">
        <v>114</v>
      </c>
      <c r="C109" s="20">
        <f t="shared" si="3"/>
        <v>79</v>
      </c>
      <c r="D109" s="20">
        <v>7</v>
      </c>
      <c r="E109" s="20">
        <v>45</v>
      </c>
      <c r="F109" s="20">
        <v>0</v>
      </c>
      <c r="G109" s="20">
        <v>27</v>
      </c>
      <c r="H109" s="20" t="s">
        <v>411</v>
      </c>
      <c r="I109" s="23">
        <v>101</v>
      </c>
      <c r="J109" s="23">
        <v>8324</v>
      </c>
      <c r="K109" s="23">
        <v>5038</v>
      </c>
      <c r="L109" s="23">
        <v>415</v>
      </c>
      <c r="M109" s="23">
        <v>2871</v>
      </c>
      <c r="N109" s="23">
        <v>0</v>
      </c>
      <c r="O109" s="23">
        <v>48994</v>
      </c>
    </row>
    <row r="110" spans="1:15" s="20" customFormat="1" x14ac:dyDescent="0.25">
      <c r="A110" s="20">
        <v>11239</v>
      </c>
      <c r="B110" s="20" t="s">
        <v>54</v>
      </c>
      <c r="C110" s="20">
        <f t="shared" si="3"/>
        <v>80</v>
      </c>
      <c r="D110" s="20">
        <v>11</v>
      </c>
      <c r="E110" s="20">
        <v>52</v>
      </c>
      <c r="F110" s="20">
        <v>1</v>
      </c>
      <c r="G110" s="20">
        <v>16</v>
      </c>
      <c r="H110" s="20" t="s">
        <v>331</v>
      </c>
      <c r="I110" s="23">
        <v>154</v>
      </c>
      <c r="J110" s="23">
        <v>9949</v>
      </c>
      <c r="K110" s="23">
        <v>7625</v>
      </c>
      <c r="L110" s="23">
        <v>274</v>
      </c>
      <c r="M110" s="23">
        <v>2018</v>
      </c>
      <c r="N110" s="23">
        <v>32</v>
      </c>
      <c r="O110" s="23">
        <v>34055</v>
      </c>
    </row>
    <row r="111" spans="1:15" s="20" customFormat="1" x14ac:dyDescent="0.25">
      <c r="A111" s="20">
        <v>11980</v>
      </c>
      <c r="B111" s="20" t="s">
        <v>166</v>
      </c>
      <c r="C111" s="20">
        <f t="shared" si="3"/>
        <v>80</v>
      </c>
      <c r="D111" s="20">
        <v>5</v>
      </c>
      <c r="E111" s="20">
        <v>30</v>
      </c>
      <c r="F111" s="20">
        <v>0</v>
      </c>
      <c r="G111" s="20">
        <v>45</v>
      </c>
      <c r="H111" s="20" t="s">
        <v>475</v>
      </c>
      <c r="I111" s="23">
        <v>72</v>
      </c>
      <c r="J111" s="23">
        <v>5249</v>
      </c>
      <c r="K111" s="23">
        <v>3081</v>
      </c>
      <c r="L111" s="23">
        <v>129</v>
      </c>
      <c r="M111" s="23">
        <v>2039</v>
      </c>
      <c r="N111" s="23">
        <v>0</v>
      </c>
      <c r="O111" s="23">
        <v>24830</v>
      </c>
    </row>
    <row r="112" spans="1:15" s="20" customFormat="1" x14ac:dyDescent="0.25">
      <c r="A112" s="20">
        <v>12407</v>
      </c>
      <c r="B112" s="20" t="s">
        <v>521</v>
      </c>
      <c r="C112" s="20">
        <f t="shared" si="3"/>
        <v>80</v>
      </c>
      <c r="D112" s="20">
        <v>0</v>
      </c>
      <c r="E112" s="20">
        <v>54</v>
      </c>
      <c r="F112" s="20">
        <v>0</v>
      </c>
      <c r="G112" s="20">
        <v>26</v>
      </c>
      <c r="H112" s="20" t="s">
        <v>522</v>
      </c>
      <c r="I112" s="23">
        <v>55</v>
      </c>
      <c r="J112" s="23">
        <v>6122</v>
      </c>
      <c r="K112" s="23">
        <v>4806</v>
      </c>
      <c r="L112" s="23">
        <v>0</v>
      </c>
      <c r="M112" s="23">
        <v>1316</v>
      </c>
      <c r="N112" s="23">
        <v>0</v>
      </c>
      <c r="O112" s="23">
        <v>27807</v>
      </c>
    </row>
    <row r="113" spans="1:15" s="20" customFormat="1" x14ac:dyDescent="0.25">
      <c r="I113" s="23"/>
      <c r="J113" s="23"/>
      <c r="K113" s="23"/>
      <c r="L113" s="23"/>
      <c r="M113" s="23"/>
      <c r="N113" s="23"/>
      <c r="O113" s="23"/>
    </row>
    <row r="114" spans="1:15" s="20" customFormat="1" x14ac:dyDescent="0.25">
      <c r="A114" s="20">
        <v>11336</v>
      </c>
      <c r="B114" s="20" t="s">
        <v>76</v>
      </c>
      <c r="C114" s="20">
        <f t="shared" ref="C114:C145" si="4">SUM(D114:G114)</f>
        <v>82</v>
      </c>
      <c r="D114" s="20">
        <v>19</v>
      </c>
      <c r="E114" s="20">
        <v>29</v>
      </c>
      <c r="F114" s="20">
        <v>9</v>
      </c>
      <c r="G114" s="20">
        <v>25</v>
      </c>
      <c r="H114" s="20" t="s">
        <v>358</v>
      </c>
      <c r="I114" s="23">
        <v>477</v>
      </c>
      <c r="J114" s="23">
        <v>50672</v>
      </c>
      <c r="K114" s="23">
        <v>21175</v>
      </c>
      <c r="L114" s="23">
        <v>6836</v>
      </c>
      <c r="M114" s="23">
        <v>13873</v>
      </c>
      <c r="N114" s="23">
        <v>8788</v>
      </c>
      <c r="O114" s="23">
        <v>83848</v>
      </c>
    </row>
    <row r="115" spans="1:15" s="20" customFormat="1" x14ac:dyDescent="0.25">
      <c r="A115" s="20">
        <v>11612</v>
      </c>
      <c r="B115" s="20" t="s">
        <v>249</v>
      </c>
      <c r="C115" s="20">
        <f t="shared" si="4"/>
        <v>82</v>
      </c>
      <c r="D115" s="20">
        <v>12</v>
      </c>
      <c r="E115" s="20">
        <v>34</v>
      </c>
      <c r="F115" s="20">
        <v>4</v>
      </c>
      <c r="G115" s="20">
        <v>32</v>
      </c>
      <c r="H115" s="20" t="s">
        <v>381</v>
      </c>
      <c r="I115" s="23">
        <v>29</v>
      </c>
      <c r="J115" s="23">
        <v>2859</v>
      </c>
      <c r="K115" s="23">
        <v>1437</v>
      </c>
      <c r="L115" s="23">
        <v>0</v>
      </c>
      <c r="M115" s="23">
        <v>1422</v>
      </c>
      <c r="N115" s="23">
        <v>0</v>
      </c>
      <c r="O115" s="23">
        <v>41796</v>
      </c>
    </row>
    <row r="116" spans="1:15" s="20" customFormat="1" x14ac:dyDescent="0.25">
      <c r="A116" s="20">
        <v>11215</v>
      </c>
      <c r="B116" s="20" t="s">
        <v>41</v>
      </c>
      <c r="C116" s="20">
        <f t="shared" si="4"/>
        <v>83</v>
      </c>
      <c r="D116" s="20">
        <v>1</v>
      </c>
      <c r="E116" s="20">
        <v>62</v>
      </c>
      <c r="F116" s="20">
        <v>1</v>
      </c>
      <c r="G116" s="20">
        <v>19</v>
      </c>
      <c r="H116" s="20" t="s">
        <v>313</v>
      </c>
      <c r="I116" s="23">
        <v>186</v>
      </c>
      <c r="J116" s="23">
        <v>13281</v>
      </c>
      <c r="K116" s="23">
        <v>9961</v>
      </c>
      <c r="L116" s="23">
        <v>0</v>
      </c>
      <c r="M116" s="23">
        <v>3320</v>
      </c>
      <c r="N116" s="23">
        <v>0</v>
      </c>
      <c r="O116" s="23">
        <v>39222</v>
      </c>
    </row>
    <row r="117" spans="1:15" s="20" customFormat="1" x14ac:dyDescent="0.25">
      <c r="A117" s="20">
        <v>11703</v>
      </c>
      <c r="B117" s="20" t="s">
        <v>100</v>
      </c>
      <c r="C117" s="20">
        <f t="shared" si="4"/>
        <v>84</v>
      </c>
      <c r="D117" s="20">
        <v>22</v>
      </c>
      <c r="E117" s="20">
        <v>21</v>
      </c>
      <c r="F117" s="20">
        <v>15</v>
      </c>
      <c r="G117" s="20">
        <v>26</v>
      </c>
      <c r="H117" s="20" t="s">
        <v>389</v>
      </c>
      <c r="I117" s="23">
        <v>72</v>
      </c>
      <c r="J117" s="23">
        <v>6433</v>
      </c>
      <c r="K117" s="23">
        <v>2958</v>
      </c>
      <c r="L117" s="23">
        <v>36</v>
      </c>
      <c r="M117" s="23">
        <v>3406</v>
      </c>
      <c r="N117" s="23">
        <v>33</v>
      </c>
      <c r="O117" s="23">
        <v>27594</v>
      </c>
    </row>
    <row r="118" spans="1:15" s="20" customFormat="1" x14ac:dyDescent="0.25">
      <c r="A118" s="20">
        <v>11801</v>
      </c>
      <c r="B118" s="20" t="s">
        <v>103</v>
      </c>
      <c r="C118" s="20">
        <f t="shared" si="4"/>
        <v>84</v>
      </c>
      <c r="D118" s="20">
        <v>3</v>
      </c>
      <c r="E118" s="20">
        <v>39</v>
      </c>
      <c r="F118" s="20">
        <v>4</v>
      </c>
      <c r="G118" s="20">
        <v>38</v>
      </c>
      <c r="H118" s="20" t="s">
        <v>394</v>
      </c>
      <c r="I118" s="23">
        <v>82</v>
      </c>
      <c r="J118" s="23">
        <v>6532</v>
      </c>
      <c r="K118" s="23">
        <v>4370</v>
      </c>
      <c r="L118" s="23">
        <v>0</v>
      </c>
      <c r="M118" s="23">
        <v>2162</v>
      </c>
      <c r="N118" s="23">
        <v>0</v>
      </c>
      <c r="O118" s="23">
        <v>43839</v>
      </c>
    </row>
    <row r="119" spans="1:15" s="20" customFormat="1" x14ac:dyDescent="0.25">
      <c r="A119" s="20">
        <v>11940</v>
      </c>
      <c r="B119" s="20" t="s">
        <v>152</v>
      </c>
      <c r="C119" s="20">
        <f t="shared" si="4"/>
        <v>84</v>
      </c>
      <c r="D119" s="20">
        <v>18</v>
      </c>
      <c r="E119" s="20">
        <v>23</v>
      </c>
      <c r="F119" s="20">
        <v>17</v>
      </c>
      <c r="G119" s="20">
        <v>26</v>
      </c>
      <c r="H119" s="20" t="s">
        <v>458</v>
      </c>
      <c r="I119" s="23">
        <v>108</v>
      </c>
      <c r="J119" s="23">
        <v>6440</v>
      </c>
      <c r="K119" s="23">
        <v>3815</v>
      </c>
      <c r="L119" s="23">
        <v>95</v>
      </c>
      <c r="M119" s="23">
        <v>2530</v>
      </c>
      <c r="N119" s="23">
        <v>0</v>
      </c>
      <c r="O119" s="23">
        <v>25593</v>
      </c>
    </row>
    <row r="120" spans="1:15" s="20" customFormat="1" x14ac:dyDescent="0.25">
      <c r="A120" s="20">
        <v>11860</v>
      </c>
      <c r="B120" s="20" t="s">
        <v>127</v>
      </c>
      <c r="C120" s="20">
        <f t="shared" si="4"/>
        <v>86</v>
      </c>
      <c r="D120" s="20">
        <v>8</v>
      </c>
      <c r="E120" s="20">
        <v>48</v>
      </c>
      <c r="F120" s="20">
        <v>5</v>
      </c>
      <c r="G120" s="20">
        <v>25</v>
      </c>
      <c r="H120" s="20" t="s">
        <v>427</v>
      </c>
      <c r="I120" s="23">
        <v>16</v>
      </c>
      <c r="J120" s="23">
        <v>1364</v>
      </c>
      <c r="K120" s="23">
        <v>1091</v>
      </c>
      <c r="L120" s="23">
        <v>0</v>
      </c>
      <c r="M120" s="23">
        <v>273</v>
      </c>
      <c r="N120" s="23">
        <v>0</v>
      </c>
      <c r="O120" s="23">
        <v>23950</v>
      </c>
    </row>
    <row r="121" spans="1:15" s="20" customFormat="1" x14ac:dyDescent="0.25">
      <c r="A121" s="20">
        <v>12417</v>
      </c>
      <c r="B121" s="20" t="s">
        <v>201</v>
      </c>
      <c r="C121" s="20">
        <f t="shared" si="4"/>
        <v>86</v>
      </c>
      <c r="D121" s="20">
        <v>17</v>
      </c>
      <c r="E121" s="20">
        <v>35</v>
      </c>
      <c r="F121" s="20">
        <v>7</v>
      </c>
      <c r="G121" s="20">
        <v>27</v>
      </c>
      <c r="H121" s="20" t="s">
        <v>529</v>
      </c>
      <c r="I121" s="23">
        <v>49</v>
      </c>
      <c r="J121" s="23">
        <v>3456</v>
      </c>
      <c r="K121" s="23">
        <v>2108</v>
      </c>
      <c r="L121" s="23">
        <v>367</v>
      </c>
      <c r="M121" s="23">
        <v>834</v>
      </c>
      <c r="N121" s="23">
        <v>147</v>
      </c>
      <c r="O121" s="23">
        <v>29689</v>
      </c>
    </row>
    <row r="122" spans="1:15" s="20" customFormat="1" x14ac:dyDescent="0.25">
      <c r="A122" s="20">
        <v>11714</v>
      </c>
      <c r="B122" s="20" t="s">
        <v>228</v>
      </c>
      <c r="C122" s="20">
        <f t="shared" si="4"/>
        <v>87</v>
      </c>
      <c r="D122" s="20">
        <v>20</v>
      </c>
      <c r="E122" s="20">
        <v>35</v>
      </c>
      <c r="F122" s="20">
        <v>19</v>
      </c>
      <c r="G122" s="20">
        <v>13</v>
      </c>
      <c r="H122" s="20" t="s">
        <v>393</v>
      </c>
      <c r="I122" s="23">
        <v>40</v>
      </c>
      <c r="J122" s="23">
        <v>2221</v>
      </c>
      <c r="K122" s="23">
        <v>845</v>
      </c>
      <c r="L122" s="23">
        <v>0</v>
      </c>
      <c r="M122" s="23">
        <v>1376</v>
      </c>
      <c r="N122" s="23">
        <v>0</v>
      </c>
      <c r="O122" s="23">
        <v>24046</v>
      </c>
    </row>
    <row r="123" spans="1:15" s="20" customFormat="1" x14ac:dyDescent="0.25">
      <c r="A123" s="20">
        <v>11808</v>
      </c>
      <c r="B123" s="20" t="s">
        <v>106</v>
      </c>
      <c r="C123" s="20">
        <f t="shared" si="4"/>
        <v>88</v>
      </c>
      <c r="D123" s="20">
        <v>6</v>
      </c>
      <c r="E123" s="20">
        <v>41</v>
      </c>
      <c r="F123" s="20">
        <v>5</v>
      </c>
      <c r="G123" s="20">
        <v>36</v>
      </c>
      <c r="H123" s="20" t="s">
        <v>400</v>
      </c>
      <c r="I123" s="23">
        <v>32</v>
      </c>
      <c r="J123" s="23">
        <v>1800</v>
      </c>
      <c r="K123" s="23">
        <v>840</v>
      </c>
      <c r="L123" s="23">
        <v>0</v>
      </c>
      <c r="M123" s="23">
        <v>960</v>
      </c>
      <c r="N123" s="23">
        <v>0</v>
      </c>
      <c r="O123" s="23">
        <v>22864</v>
      </c>
    </row>
    <row r="124" spans="1:15" s="20" customFormat="1" x14ac:dyDescent="0.25">
      <c r="A124" s="20">
        <v>12317</v>
      </c>
      <c r="B124" s="20" t="s">
        <v>189</v>
      </c>
      <c r="C124" s="20">
        <f t="shared" si="4"/>
        <v>88</v>
      </c>
      <c r="D124" s="20">
        <v>9</v>
      </c>
      <c r="E124" s="20">
        <v>55</v>
      </c>
      <c r="F124" s="20">
        <v>2</v>
      </c>
      <c r="G124" s="20">
        <v>22</v>
      </c>
      <c r="H124" s="20" t="s">
        <v>515</v>
      </c>
      <c r="I124" s="23">
        <v>119</v>
      </c>
      <c r="J124" s="23">
        <v>9068</v>
      </c>
      <c r="K124" s="23">
        <v>6986</v>
      </c>
      <c r="L124" s="23">
        <v>0</v>
      </c>
      <c r="M124" s="23">
        <v>2082</v>
      </c>
      <c r="N124" s="23">
        <v>0</v>
      </c>
      <c r="O124" s="23">
        <v>37017</v>
      </c>
    </row>
    <row r="125" spans="1:15" s="20" customFormat="1" x14ac:dyDescent="0.25">
      <c r="A125" s="20">
        <v>11340</v>
      </c>
      <c r="B125" s="20" t="s">
        <v>77</v>
      </c>
      <c r="C125" s="20">
        <f t="shared" si="4"/>
        <v>89</v>
      </c>
      <c r="D125" s="20">
        <v>14</v>
      </c>
      <c r="E125" s="20">
        <v>34</v>
      </c>
      <c r="F125" s="20">
        <v>8</v>
      </c>
      <c r="G125" s="20">
        <v>33</v>
      </c>
      <c r="H125" s="20" t="s">
        <v>359</v>
      </c>
      <c r="I125" s="23">
        <v>226</v>
      </c>
      <c r="J125" s="23">
        <v>18682</v>
      </c>
      <c r="K125" s="23">
        <v>10523</v>
      </c>
      <c r="L125" s="23">
        <v>1522</v>
      </c>
      <c r="M125" s="23">
        <v>6046</v>
      </c>
      <c r="N125" s="23">
        <v>591</v>
      </c>
      <c r="O125" s="23">
        <v>38106</v>
      </c>
    </row>
    <row r="126" spans="1:15" s="20" customFormat="1" x14ac:dyDescent="0.25">
      <c r="A126" s="20">
        <v>12413</v>
      </c>
      <c r="B126" s="20" t="s">
        <v>198</v>
      </c>
      <c r="C126" s="20">
        <f t="shared" si="4"/>
        <v>89</v>
      </c>
      <c r="D126" s="20">
        <v>0</v>
      </c>
      <c r="E126" s="20">
        <v>2</v>
      </c>
      <c r="F126" s="20">
        <v>0</v>
      </c>
      <c r="G126" s="20">
        <v>87</v>
      </c>
      <c r="H126" s="20" t="s">
        <v>525</v>
      </c>
      <c r="I126" s="23">
        <v>81</v>
      </c>
      <c r="J126" s="23">
        <v>4551</v>
      </c>
      <c r="K126" s="23">
        <v>32</v>
      </c>
      <c r="L126" s="23">
        <v>0</v>
      </c>
      <c r="M126" s="23">
        <v>4519</v>
      </c>
      <c r="N126" s="23">
        <v>0</v>
      </c>
      <c r="O126" s="23">
        <v>24531</v>
      </c>
    </row>
    <row r="127" spans="1:15" s="20" customFormat="1" x14ac:dyDescent="0.25">
      <c r="A127" s="20">
        <v>11226</v>
      </c>
      <c r="B127" s="20" t="s">
        <v>222</v>
      </c>
      <c r="C127" s="20">
        <f t="shared" si="4"/>
        <v>91</v>
      </c>
      <c r="D127" s="20">
        <v>10</v>
      </c>
      <c r="E127" s="20">
        <v>36</v>
      </c>
      <c r="F127" s="20">
        <v>2</v>
      </c>
      <c r="G127" s="20">
        <v>43</v>
      </c>
      <c r="H127" s="20" t="s">
        <v>321</v>
      </c>
      <c r="I127" s="23">
        <v>527</v>
      </c>
      <c r="J127" s="23">
        <v>27111</v>
      </c>
      <c r="K127" s="23">
        <v>13715</v>
      </c>
      <c r="L127" s="23">
        <v>1605</v>
      </c>
      <c r="M127" s="23">
        <v>11251</v>
      </c>
      <c r="N127" s="23">
        <v>540</v>
      </c>
      <c r="O127" s="23">
        <v>59326</v>
      </c>
    </row>
    <row r="128" spans="1:15" s="20" customFormat="1" x14ac:dyDescent="0.25">
      <c r="A128" s="20">
        <v>11943</v>
      </c>
      <c r="B128" s="20" t="s">
        <v>155</v>
      </c>
      <c r="C128" s="20">
        <f t="shared" si="4"/>
        <v>92</v>
      </c>
      <c r="D128" s="20">
        <v>0</v>
      </c>
      <c r="E128" s="20">
        <v>57</v>
      </c>
      <c r="F128" s="20">
        <v>0</v>
      </c>
      <c r="G128" s="20">
        <v>35</v>
      </c>
      <c r="H128" s="20" t="s">
        <v>461</v>
      </c>
      <c r="I128" s="23">
        <v>177</v>
      </c>
      <c r="J128" s="23">
        <v>13432</v>
      </c>
      <c r="K128" s="23">
        <v>9166</v>
      </c>
      <c r="L128" s="23">
        <v>0</v>
      </c>
      <c r="M128" s="23">
        <v>4266</v>
      </c>
      <c r="N128" s="23">
        <v>0</v>
      </c>
      <c r="O128" s="23">
        <v>62868</v>
      </c>
    </row>
    <row r="129" spans="1:15" s="20" customFormat="1" x14ac:dyDescent="0.25">
      <c r="A129" s="20">
        <v>11036</v>
      </c>
      <c r="B129" s="20" t="s">
        <v>24</v>
      </c>
      <c r="C129" s="20">
        <f t="shared" si="4"/>
        <v>93</v>
      </c>
      <c r="D129" s="20">
        <v>18</v>
      </c>
      <c r="E129" s="20">
        <v>37</v>
      </c>
      <c r="F129" s="20">
        <v>7</v>
      </c>
      <c r="G129" s="20">
        <v>31</v>
      </c>
      <c r="H129" s="20" t="s">
        <v>282</v>
      </c>
      <c r="I129" s="23">
        <v>42</v>
      </c>
      <c r="J129" s="23">
        <v>3193</v>
      </c>
      <c r="K129" s="23">
        <v>1565</v>
      </c>
      <c r="L129" s="23">
        <v>890</v>
      </c>
      <c r="M129" s="23">
        <v>738</v>
      </c>
      <c r="N129" s="23">
        <v>0</v>
      </c>
      <c r="O129" s="23">
        <v>55365</v>
      </c>
    </row>
    <row r="130" spans="1:15" s="20" customFormat="1" x14ac:dyDescent="0.25">
      <c r="A130" s="20">
        <v>11110</v>
      </c>
      <c r="B130" s="20" t="s">
        <v>287</v>
      </c>
      <c r="C130" s="20">
        <f t="shared" si="4"/>
        <v>93</v>
      </c>
      <c r="D130" s="20">
        <v>11</v>
      </c>
      <c r="E130" s="20">
        <v>44</v>
      </c>
      <c r="F130" s="20">
        <v>10</v>
      </c>
      <c r="G130" s="20">
        <v>28</v>
      </c>
      <c r="H130" s="20" t="s">
        <v>288</v>
      </c>
      <c r="I130" s="23">
        <v>37</v>
      </c>
      <c r="J130" s="23">
        <v>2308</v>
      </c>
      <c r="K130" s="23">
        <v>709</v>
      </c>
      <c r="L130" s="23">
        <v>560</v>
      </c>
      <c r="M130" s="23">
        <v>272</v>
      </c>
      <c r="N130" s="23">
        <v>767</v>
      </c>
      <c r="O130" s="23">
        <v>32309</v>
      </c>
    </row>
    <row r="131" spans="1:15" s="20" customFormat="1" x14ac:dyDescent="0.25">
      <c r="A131" s="20">
        <v>11245</v>
      </c>
      <c r="B131" s="20" t="s">
        <v>57</v>
      </c>
      <c r="C131" s="20">
        <f t="shared" si="4"/>
        <v>93</v>
      </c>
      <c r="D131" s="20">
        <v>14</v>
      </c>
      <c r="E131" s="20">
        <v>41</v>
      </c>
      <c r="F131" s="20">
        <v>6</v>
      </c>
      <c r="G131" s="20">
        <v>32</v>
      </c>
      <c r="H131" s="20" t="s">
        <v>334</v>
      </c>
      <c r="I131" s="23">
        <v>356</v>
      </c>
      <c r="J131" s="23">
        <v>20283</v>
      </c>
      <c r="K131" s="23">
        <v>11989</v>
      </c>
      <c r="L131" s="23">
        <v>399</v>
      </c>
      <c r="M131" s="23">
        <v>7557</v>
      </c>
      <c r="N131" s="23">
        <v>338</v>
      </c>
      <c r="O131" s="23">
        <v>42435</v>
      </c>
    </row>
    <row r="132" spans="1:15" s="20" customFormat="1" x14ac:dyDescent="0.25">
      <c r="A132" s="20">
        <v>11243</v>
      </c>
      <c r="B132" s="20" t="s">
        <v>56</v>
      </c>
      <c r="C132" s="20">
        <f t="shared" si="4"/>
        <v>94</v>
      </c>
      <c r="D132" s="20">
        <v>1</v>
      </c>
      <c r="E132" s="20">
        <v>56</v>
      </c>
      <c r="F132" s="20">
        <v>0</v>
      </c>
      <c r="G132" s="20">
        <v>37</v>
      </c>
      <c r="H132" s="20" t="s">
        <v>333</v>
      </c>
      <c r="I132" s="23">
        <v>324</v>
      </c>
      <c r="J132" s="23">
        <v>20070</v>
      </c>
      <c r="K132" s="23">
        <v>13904</v>
      </c>
      <c r="L132" s="23">
        <v>32</v>
      </c>
      <c r="M132" s="23">
        <v>6134</v>
      </c>
      <c r="N132" s="23">
        <v>0</v>
      </c>
      <c r="O132" s="23">
        <v>55510</v>
      </c>
    </row>
    <row r="133" spans="1:15" s="20" customFormat="1" x14ac:dyDescent="0.25">
      <c r="A133" s="20">
        <v>12004</v>
      </c>
      <c r="B133" s="20" t="s">
        <v>256</v>
      </c>
      <c r="C133" s="20">
        <f t="shared" si="4"/>
        <v>94</v>
      </c>
      <c r="D133" s="20">
        <v>21</v>
      </c>
      <c r="E133" s="20">
        <v>45</v>
      </c>
      <c r="F133" s="20">
        <v>9</v>
      </c>
      <c r="G133" s="20">
        <v>19</v>
      </c>
      <c r="H133" s="20" t="s">
        <v>478</v>
      </c>
      <c r="I133" s="23">
        <v>37</v>
      </c>
      <c r="J133" s="23">
        <v>1899</v>
      </c>
      <c r="K133" s="23">
        <v>1525</v>
      </c>
      <c r="L133" s="23">
        <v>0</v>
      </c>
      <c r="M133" s="23">
        <v>374</v>
      </c>
      <c r="N133" s="23">
        <v>0</v>
      </c>
      <c r="O133" s="23">
        <v>21050</v>
      </c>
    </row>
    <row r="134" spans="1:15" s="20" customFormat="1" x14ac:dyDescent="0.25">
      <c r="A134" s="20">
        <v>11223</v>
      </c>
      <c r="B134" s="20" t="s">
        <v>47</v>
      </c>
      <c r="C134" s="20">
        <f t="shared" si="4"/>
        <v>95</v>
      </c>
      <c r="D134" s="20">
        <v>19</v>
      </c>
      <c r="E134" s="20">
        <v>32</v>
      </c>
      <c r="F134" s="20">
        <v>9</v>
      </c>
      <c r="G134" s="20">
        <v>35</v>
      </c>
      <c r="H134" s="20" t="s">
        <v>319</v>
      </c>
      <c r="I134" s="23">
        <v>124</v>
      </c>
      <c r="J134" s="23">
        <v>6660</v>
      </c>
      <c r="K134" s="23">
        <v>3533</v>
      </c>
      <c r="L134" s="23">
        <v>201</v>
      </c>
      <c r="M134" s="23">
        <v>2926</v>
      </c>
      <c r="N134" s="23">
        <v>0</v>
      </c>
      <c r="O134" s="23">
        <v>27793</v>
      </c>
    </row>
    <row r="135" spans="1:15" s="20" customFormat="1" x14ac:dyDescent="0.25">
      <c r="A135" s="20">
        <v>11928</v>
      </c>
      <c r="B135" s="20" t="s">
        <v>147</v>
      </c>
      <c r="C135" s="20">
        <f t="shared" si="4"/>
        <v>95</v>
      </c>
      <c r="D135" s="20">
        <v>12</v>
      </c>
      <c r="E135" s="20">
        <v>52</v>
      </c>
      <c r="F135" s="20">
        <v>5</v>
      </c>
      <c r="G135" s="20">
        <v>26</v>
      </c>
      <c r="H135" s="20" t="s">
        <v>453</v>
      </c>
      <c r="I135" s="23">
        <v>114</v>
      </c>
      <c r="J135" s="23">
        <v>7719</v>
      </c>
      <c r="K135" s="23">
        <v>6914</v>
      </c>
      <c r="L135" s="23">
        <v>0</v>
      </c>
      <c r="M135" s="23">
        <v>805</v>
      </c>
      <c r="N135" s="23">
        <v>0</v>
      </c>
      <c r="O135" s="23">
        <v>50847</v>
      </c>
    </row>
    <row r="136" spans="1:15" s="20" customFormat="1" x14ac:dyDescent="0.25">
      <c r="A136" s="20">
        <v>11325</v>
      </c>
      <c r="B136" s="20" t="s">
        <v>72</v>
      </c>
      <c r="C136" s="20">
        <f t="shared" si="4"/>
        <v>96</v>
      </c>
      <c r="D136" s="20">
        <v>23</v>
      </c>
      <c r="E136" s="20">
        <v>32</v>
      </c>
      <c r="F136" s="20">
        <v>21</v>
      </c>
      <c r="G136" s="20">
        <v>20</v>
      </c>
      <c r="H136" s="20" t="s">
        <v>354</v>
      </c>
      <c r="I136" s="23">
        <v>120</v>
      </c>
      <c r="J136" s="23">
        <v>8664</v>
      </c>
      <c r="K136" s="23">
        <v>2876</v>
      </c>
      <c r="L136" s="23">
        <v>1647</v>
      </c>
      <c r="M136" s="23">
        <v>2733</v>
      </c>
      <c r="N136" s="23">
        <v>1408</v>
      </c>
      <c r="O136" s="23">
        <v>32145</v>
      </c>
    </row>
    <row r="137" spans="1:15" s="20" customFormat="1" x14ac:dyDescent="0.25">
      <c r="A137" s="20">
        <v>11018</v>
      </c>
      <c r="B137" s="20" t="s">
        <v>272</v>
      </c>
      <c r="C137" s="20">
        <f t="shared" si="4"/>
        <v>97</v>
      </c>
      <c r="D137" s="20">
        <v>9</v>
      </c>
      <c r="E137" s="20">
        <v>56</v>
      </c>
      <c r="F137" s="20">
        <v>3</v>
      </c>
      <c r="G137" s="20">
        <v>29</v>
      </c>
      <c r="H137" s="20" t="s">
        <v>273</v>
      </c>
      <c r="I137" s="23">
        <v>87</v>
      </c>
      <c r="J137" s="23">
        <v>4120</v>
      </c>
      <c r="K137" s="23">
        <v>2122</v>
      </c>
      <c r="L137" s="23">
        <v>0</v>
      </c>
      <c r="M137" s="23">
        <v>1998</v>
      </c>
      <c r="N137" s="23">
        <v>0</v>
      </c>
      <c r="O137" s="23">
        <v>44599</v>
      </c>
    </row>
    <row r="138" spans="1:15" s="20" customFormat="1" x14ac:dyDescent="0.25">
      <c r="A138" s="20">
        <v>11604</v>
      </c>
      <c r="B138" s="20" t="s">
        <v>90</v>
      </c>
      <c r="C138" s="20">
        <f t="shared" si="4"/>
        <v>98</v>
      </c>
      <c r="D138" s="20">
        <v>4</v>
      </c>
      <c r="E138" s="20">
        <v>53</v>
      </c>
      <c r="F138" s="20">
        <v>6</v>
      </c>
      <c r="G138" s="20">
        <v>35</v>
      </c>
      <c r="H138" s="20" t="s">
        <v>377</v>
      </c>
      <c r="I138" s="23">
        <v>108</v>
      </c>
      <c r="J138" s="23">
        <v>6638</v>
      </c>
      <c r="K138" s="23">
        <v>2513</v>
      </c>
      <c r="L138" s="23">
        <v>195</v>
      </c>
      <c r="M138" s="23">
        <v>3670</v>
      </c>
      <c r="N138" s="23">
        <v>260</v>
      </c>
      <c r="O138" s="23">
        <v>44872</v>
      </c>
    </row>
    <row r="139" spans="1:15" s="20" customFormat="1" x14ac:dyDescent="0.25">
      <c r="A139" s="20">
        <v>12418</v>
      </c>
      <c r="B139" s="20" t="s">
        <v>202</v>
      </c>
      <c r="C139" s="20">
        <f t="shared" si="4"/>
        <v>99</v>
      </c>
      <c r="D139" s="20">
        <v>21</v>
      </c>
      <c r="E139" s="20">
        <v>33</v>
      </c>
      <c r="F139" s="20">
        <v>8</v>
      </c>
      <c r="G139" s="20">
        <v>37</v>
      </c>
      <c r="H139" s="20" t="s">
        <v>530</v>
      </c>
      <c r="I139" s="23">
        <v>85</v>
      </c>
      <c r="J139" s="23">
        <v>4395</v>
      </c>
      <c r="K139" s="23">
        <v>1470</v>
      </c>
      <c r="L139" s="23">
        <v>0</v>
      </c>
      <c r="M139" s="23">
        <v>2925</v>
      </c>
      <c r="N139" s="23">
        <v>0</v>
      </c>
      <c r="O139" s="23">
        <v>26112</v>
      </c>
    </row>
    <row r="140" spans="1:15" s="20" customFormat="1" x14ac:dyDescent="0.25">
      <c r="A140" s="20">
        <v>11141</v>
      </c>
      <c r="B140" s="20" t="s">
        <v>300</v>
      </c>
      <c r="C140" s="20">
        <f t="shared" si="4"/>
        <v>101</v>
      </c>
      <c r="D140" s="20">
        <v>5</v>
      </c>
      <c r="E140" s="20">
        <v>42</v>
      </c>
      <c r="F140" s="20">
        <v>0</v>
      </c>
      <c r="G140" s="20">
        <v>54</v>
      </c>
      <c r="H140" s="20" t="s">
        <v>301</v>
      </c>
      <c r="I140" s="23">
        <v>55</v>
      </c>
      <c r="J140" s="23">
        <v>3303</v>
      </c>
      <c r="K140" s="23">
        <v>1054</v>
      </c>
      <c r="L140" s="23">
        <v>0</v>
      </c>
      <c r="M140" s="23">
        <v>2249</v>
      </c>
      <c r="N140" s="23">
        <v>0</v>
      </c>
      <c r="O140" s="23">
        <v>22353</v>
      </c>
    </row>
    <row r="141" spans="1:15" s="20" customFormat="1" x14ac:dyDescent="0.25">
      <c r="A141" s="20">
        <v>11706</v>
      </c>
      <c r="B141" s="20" t="s">
        <v>227</v>
      </c>
      <c r="C141" s="20">
        <f t="shared" si="4"/>
        <v>101</v>
      </c>
      <c r="D141" s="20">
        <v>23</v>
      </c>
      <c r="E141" s="20">
        <v>46</v>
      </c>
      <c r="F141" s="20">
        <v>7</v>
      </c>
      <c r="G141" s="20">
        <v>25</v>
      </c>
      <c r="H141" s="20" t="s">
        <v>392</v>
      </c>
      <c r="I141" s="23">
        <v>71</v>
      </c>
      <c r="J141" s="23">
        <v>3703</v>
      </c>
      <c r="K141" s="23">
        <v>1981</v>
      </c>
      <c r="L141" s="23">
        <v>705</v>
      </c>
      <c r="M141" s="23">
        <v>1017</v>
      </c>
      <c r="N141" s="23">
        <v>0</v>
      </c>
      <c r="O141" s="23">
        <v>28081</v>
      </c>
    </row>
    <row r="142" spans="1:15" s="20" customFormat="1" x14ac:dyDescent="0.25">
      <c r="A142" s="20">
        <v>11919</v>
      </c>
      <c r="B142" s="20" t="s">
        <v>141</v>
      </c>
      <c r="C142" s="20">
        <f t="shared" si="4"/>
        <v>101</v>
      </c>
      <c r="D142" s="20">
        <v>20</v>
      </c>
      <c r="E142" s="20">
        <v>55</v>
      </c>
      <c r="F142" s="20">
        <v>12</v>
      </c>
      <c r="G142" s="20">
        <v>14</v>
      </c>
      <c r="H142" s="20" t="s">
        <v>447</v>
      </c>
      <c r="I142" s="23">
        <v>272</v>
      </c>
      <c r="J142" s="23">
        <v>9768</v>
      </c>
      <c r="K142" s="23">
        <v>8450</v>
      </c>
      <c r="L142" s="23">
        <v>416</v>
      </c>
      <c r="M142" s="23">
        <v>804</v>
      </c>
      <c r="N142" s="23">
        <v>98</v>
      </c>
      <c r="O142" s="23">
        <v>46059</v>
      </c>
    </row>
    <row r="143" spans="1:15" s="20" customFormat="1" x14ac:dyDescent="0.25">
      <c r="A143" s="20">
        <v>12505</v>
      </c>
      <c r="B143" s="20" t="s">
        <v>535</v>
      </c>
      <c r="C143" s="20">
        <f t="shared" si="4"/>
        <v>101</v>
      </c>
      <c r="D143" s="20">
        <v>13</v>
      </c>
      <c r="E143" s="20">
        <v>46</v>
      </c>
      <c r="F143" s="20">
        <v>11</v>
      </c>
      <c r="G143" s="20">
        <v>31</v>
      </c>
      <c r="H143" s="20" t="s">
        <v>536</v>
      </c>
      <c r="I143" s="23">
        <v>159</v>
      </c>
      <c r="J143" s="23">
        <v>8112</v>
      </c>
      <c r="K143" s="23">
        <v>4435</v>
      </c>
      <c r="L143" s="23">
        <v>1036</v>
      </c>
      <c r="M143" s="23">
        <v>2066</v>
      </c>
      <c r="N143" s="23">
        <v>575</v>
      </c>
      <c r="O143" s="23">
        <v>34817</v>
      </c>
    </row>
    <row r="144" spans="1:15" s="20" customFormat="1" x14ac:dyDescent="0.25">
      <c r="A144" s="20">
        <v>11322</v>
      </c>
      <c r="B144" s="20" t="s">
        <v>70</v>
      </c>
      <c r="C144" s="20">
        <f t="shared" si="4"/>
        <v>102</v>
      </c>
      <c r="D144" s="20">
        <v>30</v>
      </c>
      <c r="E144" s="20">
        <v>40</v>
      </c>
      <c r="F144" s="20">
        <v>5</v>
      </c>
      <c r="G144" s="20">
        <v>27</v>
      </c>
      <c r="H144" s="20" t="s">
        <v>352</v>
      </c>
      <c r="I144" s="23">
        <v>186</v>
      </c>
      <c r="J144" s="23">
        <v>8363</v>
      </c>
      <c r="K144" s="23">
        <v>5044</v>
      </c>
      <c r="L144" s="23">
        <v>0</v>
      </c>
      <c r="M144" s="23">
        <v>3319</v>
      </c>
      <c r="N144" s="23">
        <v>0</v>
      </c>
      <c r="O144" s="23">
        <v>48555</v>
      </c>
    </row>
    <row r="145" spans="1:15" s="20" customFormat="1" x14ac:dyDescent="0.25">
      <c r="A145" s="20">
        <v>11016</v>
      </c>
      <c r="B145" s="20" t="s">
        <v>18</v>
      </c>
      <c r="C145" s="20">
        <f t="shared" si="4"/>
        <v>103</v>
      </c>
      <c r="D145" s="20">
        <v>19</v>
      </c>
      <c r="E145" s="20">
        <v>48</v>
      </c>
      <c r="F145" s="20">
        <v>9</v>
      </c>
      <c r="G145" s="20">
        <v>27</v>
      </c>
      <c r="H145" s="20" t="s">
        <v>271</v>
      </c>
      <c r="I145" s="23">
        <v>15</v>
      </c>
      <c r="J145" s="23">
        <v>921</v>
      </c>
      <c r="K145" s="23">
        <v>667</v>
      </c>
      <c r="L145" s="23">
        <v>59</v>
      </c>
      <c r="M145" s="23">
        <v>195</v>
      </c>
      <c r="N145" s="23">
        <v>0</v>
      </c>
      <c r="O145" s="23">
        <v>20414</v>
      </c>
    </row>
    <row r="146" spans="1:15" s="20" customFormat="1" x14ac:dyDescent="0.25">
      <c r="A146" s="20">
        <v>11237</v>
      </c>
      <c r="B146" s="20" t="s">
        <v>53</v>
      </c>
      <c r="C146" s="20">
        <f t="shared" ref="C146:C177" si="5">SUM(D146:G146)</f>
        <v>103</v>
      </c>
      <c r="D146" s="20">
        <v>20</v>
      </c>
      <c r="E146" s="20">
        <v>41</v>
      </c>
      <c r="F146" s="20">
        <v>3</v>
      </c>
      <c r="G146" s="20">
        <v>39</v>
      </c>
      <c r="H146" s="20" t="s">
        <v>328</v>
      </c>
      <c r="I146" s="23">
        <v>206</v>
      </c>
      <c r="J146" s="23">
        <v>11145</v>
      </c>
      <c r="K146" s="23">
        <v>6249</v>
      </c>
      <c r="L146" s="23">
        <v>136</v>
      </c>
      <c r="M146" s="23">
        <v>4726</v>
      </c>
      <c r="N146" s="23">
        <v>34</v>
      </c>
      <c r="O146" s="23">
        <v>44997</v>
      </c>
    </row>
    <row r="147" spans="1:15" s="20" customFormat="1" x14ac:dyDescent="0.25">
      <c r="A147" s="20">
        <v>11027</v>
      </c>
      <c r="B147" s="20" t="s">
        <v>278</v>
      </c>
      <c r="C147" s="20">
        <f t="shared" si="5"/>
        <v>104</v>
      </c>
      <c r="D147" s="20">
        <v>25</v>
      </c>
      <c r="E147" s="20">
        <v>38</v>
      </c>
      <c r="F147" s="20">
        <v>15</v>
      </c>
      <c r="G147" s="20">
        <v>26</v>
      </c>
      <c r="H147" s="20" t="s">
        <v>279</v>
      </c>
      <c r="I147" s="23">
        <v>7</v>
      </c>
      <c r="J147" s="23">
        <v>1067</v>
      </c>
      <c r="K147" s="23">
        <v>0</v>
      </c>
      <c r="L147" s="23">
        <v>0</v>
      </c>
      <c r="M147" s="23">
        <v>1067</v>
      </c>
      <c r="N147" s="23">
        <v>0</v>
      </c>
      <c r="O147" s="23">
        <v>47561</v>
      </c>
    </row>
    <row r="148" spans="1:15" s="20" customFormat="1" x14ac:dyDescent="0.25">
      <c r="A148" s="20">
        <v>11949</v>
      </c>
      <c r="B148" s="20" t="s">
        <v>159</v>
      </c>
      <c r="C148" s="20">
        <f t="shared" si="5"/>
        <v>104</v>
      </c>
      <c r="D148" s="20">
        <v>3</v>
      </c>
      <c r="E148" s="20">
        <v>48</v>
      </c>
      <c r="F148" s="20">
        <v>4</v>
      </c>
      <c r="G148" s="20">
        <v>49</v>
      </c>
      <c r="H148" s="20" t="s">
        <v>465</v>
      </c>
      <c r="I148" s="23">
        <v>371</v>
      </c>
      <c r="J148" s="23">
        <v>32710</v>
      </c>
      <c r="K148" s="23">
        <v>19136</v>
      </c>
      <c r="L148" s="23">
        <v>126</v>
      </c>
      <c r="M148" s="23">
        <v>13406</v>
      </c>
      <c r="N148" s="23">
        <v>42</v>
      </c>
      <c r="O148" s="23">
        <v>61991</v>
      </c>
    </row>
    <row r="149" spans="1:15" s="20" customFormat="1" x14ac:dyDescent="0.25">
      <c r="A149" s="20">
        <v>11925</v>
      </c>
      <c r="B149" s="20" t="s">
        <v>145</v>
      </c>
      <c r="C149" s="20">
        <f t="shared" si="5"/>
        <v>106</v>
      </c>
      <c r="D149" s="20">
        <v>0</v>
      </c>
      <c r="E149" s="20">
        <v>62</v>
      </c>
      <c r="F149" s="20">
        <v>1</v>
      </c>
      <c r="G149" s="20">
        <v>43</v>
      </c>
      <c r="H149" s="20" t="s">
        <v>451</v>
      </c>
      <c r="I149" s="23">
        <v>64</v>
      </c>
      <c r="J149" s="23">
        <v>7320</v>
      </c>
      <c r="K149" s="23">
        <v>4490</v>
      </c>
      <c r="L149" s="23">
        <v>0</v>
      </c>
      <c r="M149" s="23">
        <v>2830</v>
      </c>
      <c r="N149" s="23">
        <v>0</v>
      </c>
      <c r="O149" s="23">
        <v>65959</v>
      </c>
    </row>
    <row r="150" spans="1:15" s="20" customFormat="1" x14ac:dyDescent="0.25">
      <c r="A150" s="20">
        <v>11109</v>
      </c>
      <c r="B150" s="20" t="s">
        <v>28</v>
      </c>
      <c r="C150" s="20">
        <f t="shared" si="5"/>
        <v>107</v>
      </c>
      <c r="D150" s="20">
        <v>7</v>
      </c>
      <c r="E150" s="20">
        <v>54</v>
      </c>
      <c r="F150" s="20">
        <v>9</v>
      </c>
      <c r="G150" s="20">
        <v>37</v>
      </c>
      <c r="H150" s="20" t="s">
        <v>286</v>
      </c>
      <c r="I150" s="23">
        <v>38</v>
      </c>
      <c r="J150" s="23">
        <v>2033</v>
      </c>
      <c r="K150" s="23">
        <v>243</v>
      </c>
      <c r="L150" s="23">
        <v>214</v>
      </c>
      <c r="M150" s="23">
        <v>1396</v>
      </c>
      <c r="N150" s="23">
        <v>180</v>
      </c>
      <c r="O150" s="23">
        <v>33645</v>
      </c>
    </row>
    <row r="151" spans="1:15" s="20" customFormat="1" x14ac:dyDescent="0.25">
      <c r="A151" s="20">
        <v>11205</v>
      </c>
      <c r="B151" s="20" t="s">
        <v>37</v>
      </c>
      <c r="C151" s="20">
        <f t="shared" si="5"/>
        <v>107</v>
      </c>
      <c r="D151" s="20">
        <v>13</v>
      </c>
      <c r="E151" s="20">
        <v>46</v>
      </c>
      <c r="F151" s="20">
        <v>6</v>
      </c>
      <c r="G151" s="20">
        <v>42</v>
      </c>
      <c r="H151" s="20" t="s">
        <v>307</v>
      </c>
      <c r="I151" s="23">
        <v>73</v>
      </c>
      <c r="J151" s="23">
        <v>5701</v>
      </c>
      <c r="K151" s="23">
        <v>1733</v>
      </c>
      <c r="L151" s="23">
        <v>1332</v>
      </c>
      <c r="M151" s="23">
        <v>2066</v>
      </c>
      <c r="N151" s="23">
        <v>570</v>
      </c>
      <c r="O151" s="23">
        <v>40280</v>
      </c>
    </row>
    <row r="152" spans="1:15" s="20" customFormat="1" x14ac:dyDescent="0.25">
      <c r="A152" s="20">
        <v>12425</v>
      </c>
      <c r="B152" s="20" t="s">
        <v>204</v>
      </c>
      <c r="C152" s="20">
        <f t="shared" si="5"/>
        <v>108</v>
      </c>
      <c r="D152" s="20">
        <v>34</v>
      </c>
      <c r="E152" s="20">
        <v>21</v>
      </c>
      <c r="F152" s="20">
        <v>12</v>
      </c>
      <c r="G152" s="20">
        <v>41</v>
      </c>
      <c r="H152" s="20" t="s">
        <v>534</v>
      </c>
      <c r="I152" s="23">
        <v>51</v>
      </c>
      <c r="J152" s="23">
        <v>2936</v>
      </c>
      <c r="K152" s="23">
        <v>689</v>
      </c>
      <c r="L152" s="23">
        <v>0</v>
      </c>
      <c r="M152" s="23">
        <v>2247</v>
      </c>
      <c r="N152" s="23">
        <v>0</v>
      </c>
      <c r="O152" s="23">
        <v>25555</v>
      </c>
    </row>
    <row r="153" spans="1:15" s="20" customFormat="1" x14ac:dyDescent="0.25">
      <c r="A153" s="20">
        <v>11123</v>
      </c>
      <c r="B153" s="20" t="s">
        <v>31</v>
      </c>
      <c r="C153" s="20">
        <f t="shared" si="5"/>
        <v>109</v>
      </c>
      <c r="D153" s="20">
        <v>17</v>
      </c>
      <c r="E153" s="20">
        <v>51</v>
      </c>
      <c r="F153" s="20">
        <v>12</v>
      </c>
      <c r="G153" s="20">
        <v>29</v>
      </c>
      <c r="H153" s="20" t="s">
        <v>296</v>
      </c>
      <c r="I153" s="23">
        <v>15</v>
      </c>
      <c r="J153" s="23">
        <v>1512</v>
      </c>
      <c r="K153" s="23">
        <v>777</v>
      </c>
      <c r="L153" s="23">
        <v>0</v>
      </c>
      <c r="M153" s="23">
        <v>735</v>
      </c>
      <c r="N153" s="23">
        <v>0</v>
      </c>
      <c r="O153" s="23">
        <v>40308</v>
      </c>
    </row>
    <row r="154" spans="1:15" s="20" customFormat="1" x14ac:dyDescent="0.25">
      <c r="A154" s="20">
        <v>11228</v>
      </c>
      <c r="B154" s="20" t="s">
        <v>49</v>
      </c>
      <c r="C154" s="20">
        <f t="shared" si="5"/>
        <v>109</v>
      </c>
      <c r="D154" s="20">
        <v>12</v>
      </c>
      <c r="E154" s="20">
        <v>52</v>
      </c>
      <c r="F154" s="20">
        <v>8</v>
      </c>
      <c r="G154" s="20">
        <v>37</v>
      </c>
      <c r="H154" s="20" t="s">
        <v>322</v>
      </c>
      <c r="I154" s="23">
        <v>256</v>
      </c>
      <c r="J154" s="23">
        <v>16735</v>
      </c>
      <c r="K154" s="23">
        <v>12156</v>
      </c>
      <c r="L154" s="23">
        <v>101</v>
      </c>
      <c r="M154" s="23">
        <v>3981</v>
      </c>
      <c r="N154" s="23">
        <v>497</v>
      </c>
      <c r="O154" s="23">
        <v>50117</v>
      </c>
    </row>
    <row r="155" spans="1:15" s="20" customFormat="1" x14ac:dyDescent="0.25">
      <c r="A155" s="20">
        <v>11906</v>
      </c>
      <c r="B155" s="20" t="s">
        <v>434</v>
      </c>
      <c r="C155" s="20">
        <f t="shared" si="5"/>
        <v>109</v>
      </c>
      <c r="D155" s="20">
        <v>0</v>
      </c>
      <c r="E155" s="20">
        <v>65</v>
      </c>
      <c r="F155" s="20">
        <v>1</v>
      </c>
      <c r="G155" s="20">
        <v>43</v>
      </c>
      <c r="H155" s="20" t="s">
        <v>435</v>
      </c>
      <c r="I155" s="23">
        <v>172</v>
      </c>
      <c r="J155" s="23">
        <v>13241</v>
      </c>
      <c r="K155" s="23">
        <v>8553</v>
      </c>
      <c r="L155" s="23">
        <v>0</v>
      </c>
      <c r="M155" s="23">
        <v>4657</v>
      </c>
      <c r="N155" s="23">
        <v>31</v>
      </c>
      <c r="O155" s="23">
        <v>37520</v>
      </c>
    </row>
    <row r="156" spans="1:15" s="20" customFormat="1" x14ac:dyDescent="0.25">
      <c r="A156" s="20">
        <v>11005</v>
      </c>
      <c r="B156" s="20" t="s">
        <v>14</v>
      </c>
      <c r="C156" s="20">
        <f t="shared" si="5"/>
        <v>110</v>
      </c>
      <c r="D156" s="20">
        <v>31</v>
      </c>
      <c r="E156" s="20">
        <v>55</v>
      </c>
      <c r="F156" s="20">
        <v>6</v>
      </c>
      <c r="G156" s="20">
        <v>18</v>
      </c>
      <c r="H156" s="20" t="s">
        <v>265</v>
      </c>
      <c r="I156" s="23">
        <v>36</v>
      </c>
      <c r="J156" s="23">
        <v>4572</v>
      </c>
      <c r="K156" s="23">
        <v>3490</v>
      </c>
      <c r="L156" s="23">
        <v>0</v>
      </c>
      <c r="M156" s="23">
        <v>1082</v>
      </c>
      <c r="N156" s="23">
        <v>0</v>
      </c>
      <c r="O156" s="23">
        <v>51953</v>
      </c>
    </row>
    <row r="157" spans="1:15" s="20" customFormat="1" x14ac:dyDescent="0.25">
      <c r="A157" s="20">
        <v>11304</v>
      </c>
      <c r="B157" s="20" t="s">
        <v>62</v>
      </c>
      <c r="C157" s="20">
        <f t="shared" si="5"/>
        <v>110</v>
      </c>
      <c r="D157" s="20">
        <v>13</v>
      </c>
      <c r="E157" s="20">
        <v>61</v>
      </c>
      <c r="F157" s="20">
        <v>4</v>
      </c>
      <c r="G157" s="20">
        <v>32</v>
      </c>
      <c r="H157" s="20" t="s">
        <v>342</v>
      </c>
      <c r="I157" s="23">
        <v>59</v>
      </c>
      <c r="J157" s="23">
        <v>5392</v>
      </c>
      <c r="K157" s="23">
        <v>3446</v>
      </c>
      <c r="L157" s="23">
        <v>0</v>
      </c>
      <c r="M157" s="23">
        <v>1946</v>
      </c>
      <c r="N157" s="23">
        <v>0</v>
      </c>
      <c r="O157" s="23">
        <v>20178</v>
      </c>
    </row>
    <row r="158" spans="1:15" s="20" customFormat="1" x14ac:dyDescent="0.25">
      <c r="A158" s="20">
        <v>12038</v>
      </c>
      <c r="B158" s="20" t="s">
        <v>236</v>
      </c>
      <c r="C158" s="20">
        <f t="shared" si="5"/>
        <v>110</v>
      </c>
      <c r="D158" s="20">
        <v>13</v>
      </c>
      <c r="E158" s="20">
        <v>65</v>
      </c>
      <c r="F158" s="20">
        <v>2</v>
      </c>
      <c r="G158" s="20">
        <v>30</v>
      </c>
      <c r="H158" s="20" t="s">
        <v>492</v>
      </c>
      <c r="I158" s="23">
        <v>96</v>
      </c>
      <c r="J158" s="23">
        <v>7102</v>
      </c>
      <c r="K158" s="23">
        <v>4739</v>
      </c>
      <c r="L158" s="23">
        <v>280</v>
      </c>
      <c r="M158" s="23">
        <v>2041</v>
      </c>
      <c r="N158" s="23">
        <v>42</v>
      </c>
      <c r="O158" s="23">
        <v>52848</v>
      </c>
    </row>
    <row r="159" spans="1:15" s="20" customFormat="1" x14ac:dyDescent="0.25">
      <c r="A159" s="20">
        <v>11213</v>
      </c>
      <c r="B159" s="20" t="s">
        <v>40</v>
      </c>
      <c r="C159" s="20">
        <f t="shared" si="5"/>
        <v>111</v>
      </c>
      <c r="D159" s="20">
        <v>5</v>
      </c>
      <c r="E159" s="20">
        <v>65</v>
      </c>
      <c r="F159" s="20">
        <v>2</v>
      </c>
      <c r="G159" s="20">
        <v>39</v>
      </c>
      <c r="H159" s="20" t="s">
        <v>312</v>
      </c>
      <c r="I159" s="23">
        <v>307</v>
      </c>
      <c r="J159" s="23">
        <v>13907</v>
      </c>
      <c r="K159" s="23">
        <v>5834</v>
      </c>
      <c r="L159" s="23">
        <v>30</v>
      </c>
      <c r="M159" s="23">
        <v>8043</v>
      </c>
      <c r="N159" s="23">
        <v>0</v>
      </c>
      <c r="O159" s="23">
        <v>76371</v>
      </c>
    </row>
    <row r="160" spans="1:15" s="20" customFormat="1" x14ac:dyDescent="0.25">
      <c r="A160" s="20">
        <v>11832</v>
      </c>
      <c r="B160" s="20" t="s">
        <v>116</v>
      </c>
      <c r="C160" s="20">
        <f t="shared" si="5"/>
        <v>111</v>
      </c>
      <c r="D160" s="20">
        <v>14</v>
      </c>
      <c r="E160" s="20">
        <v>42</v>
      </c>
      <c r="F160" s="20">
        <v>19</v>
      </c>
      <c r="G160" s="20">
        <v>36</v>
      </c>
      <c r="H160" s="20" t="s">
        <v>413</v>
      </c>
      <c r="I160" s="23">
        <v>176</v>
      </c>
      <c r="J160" s="23">
        <v>17471</v>
      </c>
      <c r="K160" s="23">
        <v>6645</v>
      </c>
      <c r="L160" s="23">
        <v>1688</v>
      </c>
      <c r="M160" s="23">
        <v>7214</v>
      </c>
      <c r="N160" s="23">
        <v>1924</v>
      </c>
      <c r="O160" s="23">
        <v>48659</v>
      </c>
    </row>
    <row r="161" spans="1:15" s="20" customFormat="1" x14ac:dyDescent="0.25">
      <c r="A161" s="20">
        <v>11938</v>
      </c>
      <c r="B161" s="20" t="s">
        <v>151</v>
      </c>
      <c r="C161" s="20">
        <f t="shared" si="5"/>
        <v>113</v>
      </c>
      <c r="D161" s="20">
        <v>19</v>
      </c>
      <c r="E161" s="20">
        <v>56</v>
      </c>
      <c r="F161" s="20">
        <v>6</v>
      </c>
      <c r="G161" s="20">
        <v>32</v>
      </c>
      <c r="H161" s="20" t="s">
        <v>456</v>
      </c>
      <c r="I161" s="23">
        <v>514</v>
      </c>
      <c r="J161" s="23">
        <v>31793</v>
      </c>
      <c r="K161" s="23">
        <v>22732</v>
      </c>
      <c r="L161" s="23">
        <v>2138</v>
      </c>
      <c r="M161" s="23">
        <v>6138</v>
      </c>
      <c r="N161" s="23">
        <v>785</v>
      </c>
      <c r="O161" s="23">
        <v>31793</v>
      </c>
    </row>
    <row r="162" spans="1:15" s="20" customFormat="1" x14ac:dyDescent="0.25">
      <c r="A162" s="20">
        <v>11512</v>
      </c>
      <c r="B162" s="20" t="s">
        <v>84</v>
      </c>
      <c r="C162" s="20">
        <f t="shared" si="5"/>
        <v>115</v>
      </c>
      <c r="D162" s="20">
        <v>14</v>
      </c>
      <c r="E162" s="20">
        <v>72</v>
      </c>
      <c r="F162" s="20">
        <v>2</v>
      </c>
      <c r="G162" s="20">
        <v>27</v>
      </c>
      <c r="H162" s="20" t="s">
        <v>371</v>
      </c>
      <c r="I162" s="23">
        <v>130</v>
      </c>
      <c r="J162" s="23">
        <v>9278</v>
      </c>
      <c r="K162" s="23">
        <v>6358</v>
      </c>
      <c r="L162" s="23">
        <v>35</v>
      </c>
      <c r="M162" s="23">
        <v>2885</v>
      </c>
      <c r="N162" s="23">
        <v>0</v>
      </c>
      <c r="O162" s="23">
        <v>31545</v>
      </c>
    </row>
    <row r="163" spans="1:15" s="20" customFormat="1" x14ac:dyDescent="0.25">
      <c r="A163" s="20">
        <v>11820</v>
      </c>
      <c r="B163" s="20" t="s">
        <v>407</v>
      </c>
      <c r="C163" s="20">
        <f t="shared" si="5"/>
        <v>115</v>
      </c>
      <c r="D163" s="20">
        <v>4</v>
      </c>
      <c r="E163" s="20">
        <v>68</v>
      </c>
      <c r="F163" s="20">
        <v>2</v>
      </c>
      <c r="G163" s="20">
        <v>41</v>
      </c>
      <c r="H163" s="20" t="s">
        <v>408</v>
      </c>
      <c r="I163" s="23">
        <v>7</v>
      </c>
      <c r="J163" s="23">
        <v>1175</v>
      </c>
      <c r="K163" s="23">
        <v>0</v>
      </c>
      <c r="L163" s="23">
        <v>0</v>
      </c>
      <c r="M163" s="23">
        <v>1175</v>
      </c>
      <c r="N163" s="23">
        <v>0</v>
      </c>
      <c r="O163" s="23">
        <v>38901</v>
      </c>
    </row>
    <row r="164" spans="1:15" s="20" customFormat="1" x14ac:dyDescent="0.25">
      <c r="A164" s="20">
        <v>11238</v>
      </c>
      <c r="B164" s="20" t="s">
        <v>329</v>
      </c>
      <c r="C164" s="20">
        <f t="shared" si="5"/>
        <v>116</v>
      </c>
      <c r="D164" s="20">
        <v>7</v>
      </c>
      <c r="E164" s="20">
        <v>54</v>
      </c>
      <c r="F164" s="20">
        <v>5</v>
      </c>
      <c r="G164" s="20">
        <v>50</v>
      </c>
      <c r="H164" s="20" t="s">
        <v>330</v>
      </c>
      <c r="I164" s="23">
        <v>274</v>
      </c>
      <c r="J164" s="23">
        <v>13843</v>
      </c>
      <c r="K164" s="23">
        <v>6827</v>
      </c>
      <c r="L164" s="23">
        <v>125</v>
      </c>
      <c r="M164" s="23">
        <v>6645</v>
      </c>
      <c r="N164" s="23">
        <v>246</v>
      </c>
      <c r="O164" s="23">
        <v>40302</v>
      </c>
    </row>
    <row r="165" spans="1:15" s="20" customFormat="1" x14ac:dyDescent="0.25">
      <c r="A165" s="20">
        <v>11831</v>
      </c>
      <c r="B165" s="20" t="s">
        <v>115</v>
      </c>
      <c r="C165" s="20">
        <f t="shared" si="5"/>
        <v>119</v>
      </c>
      <c r="D165" s="20">
        <v>6</v>
      </c>
      <c r="E165" s="20">
        <v>63</v>
      </c>
      <c r="F165" s="20">
        <v>1</v>
      </c>
      <c r="G165" s="20">
        <v>49</v>
      </c>
      <c r="H165" s="20" t="s">
        <v>412</v>
      </c>
      <c r="I165" s="23">
        <v>90</v>
      </c>
      <c r="J165" s="23">
        <v>8598</v>
      </c>
      <c r="K165" s="23">
        <v>5064</v>
      </c>
      <c r="L165" s="23">
        <v>94</v>
      </c>
      <c r="M165" s="23">
        <v>3440</v>
      </c>
      <c r="N165" s="23">
        <v>0</v>
      </c>
      <c r="O165" s="23">
        <v>42073</v>
      </c>
    </row>
    <row r="166" spans="1:15" s="20" customFormat="1" x14ac:dyDescent="0.25">
      <c r="A166" s="20">
        <v>11977</v>
      </c>
      <c r="B166" s="20" t="s">
        <v>164</v>
      </c>
      <c r="C166" s="20">
        <f t="shared" si="5"/>
        <v>119</v>
      </c>
      <c r="D166" s="20">
        <v>21</v>
      </c>
      <c r="E166" s="20">
        <v>51</v>
      </c>
      <c r="F166" s="20">
        <v>24</v>
      </c>
      <c r="G166" s="20">
        <v>23</v>
      </c>
      <c r="H166" s="20" t="s">
        <v>473</v>
      </c>
      <c r="I166" s="23">
        <v>33</v>
      </c>
      <c r="J166" s="23">
        <v>4927</v>
      </c>
      <c r="K166" s="23">
        <v>4866</v>
      </c>
      <c r="L166" s="23">
        <v>0</v>
      </c>
      <c r="M166" s="23">
        <v>61</v>
      </c>
      <c r="N166" s="23">
        <v>0</v>
      </c>
      <c r="O166" s="23">
        <v>57137</v>
      </c>
    </row>
    <row r="167" spans="1:15" s="20" customFormat="1" x14ac:dyDescent="0.25">
      <c r="A167" s="20">
        <v>11232</v>
      </c>
      <c r="B167" s="20" t="s">
        <v>326</v>
      </c>
      <c r="C167" s="20">
        <f t="shared" si="5"/>
        <v>120</v>
      </c>
      <c r="D167" s="20">
        <v>10</v>
      </c>
      <c r="E167" s="20">
        <v>51</v>
      </c>
      <c r="F167" s="20">
        <v>4</v>
      </c>
      <c r="G167" s="20">
        <v>55</v>
      </c>
      <c r="H167" s="20" t="s">
        <v>327</v>
      </c>
      <c r="I167" s="23">
        <v>77</v>
      </c>
      <c r="J167" s="23">
        <v>3417</v>
      </c>
      <c r="K167" s="23">
        <v>1509</v>
      </c>
      <c r="L167" s="23">
        <v>71</v>
      </c>
      <c r="M167" s="23">
        <v>1837</v>
      </c>
      <c r="N167" s="23">
        <v>0</v>
      </c>
      <c r="O167" s="23">
        <v>49549</v>
      </c>
    </row>
    <row r="168" spans="1:15" s="20" customFormat="1" x14ac:dyDescent="0.25">
      <c r="A168" s="20">
        <v>12305</v>
      </c>
      <c r="B168" s="20" t="s">
        <v>185</v>
      </c>
      <c r="C168" s="20">
        <f t="shared" si="5"/>
        <v>120</v>
      </c>
      <c r="D168" s="20">
        <v>15</v>
      </c>
      <c r="E168" s="20">
        <v>57</v>
      </c>
      <c r="F168" s="20">
        <v>6</v>
      </c>
      <c r="G168" s="20">
        <v>42</v>
      </c>
      <c r="H168" s="20" t="s">
        <v>507</v>
      </c>
      <c r="I168" s="23">
        <v>137</v>
      </c>
      <c r="J168" s="23">
        <v>11887</v>
      </c>
      <c r="K168" s="23">
        <v>7721</v>
      </c>
      <c r="L168" s="23">
        <v>0</v>
      </c>
      <c r="M168" s="23">
        <v>4166</v>
      </c>
      <c r="N168" s="23">
        <v>0</v>
      </c>
      <c r="O168" s="23">
        <v>58401</v>
      </c>
    </row>
    <row r="169" spans="1:15" s="20" customFormat="1" x14ac:dyDescent="0.25">
      <c r="A169" s="20">
        <v>11210</v>
      </c>
      <c r="B169" s="20" t="s">
        <v>221</v>
      </c>
      <c r="C169" s="20">
        <f t="shared" si="5"/>
        <v>122</v>
      </c>
      <c r="D169" s="20">
        <v>18</v>
      </c>
      <c r="E169" s="20">
        <v>64</v>
      </c>
      <c r="F169" s="20">
        <v>5</v>
      </c>
      <c r="G169" s="20">
        <v>35</v>
      </c>
      <c r="H169" s="20" t="s">
        <v>310</v>
      </c>
      <c r="I169" s="23">
        <v>126</v>
      </c>
      <c r="J169" s="23">
        <v>4732</v>
      </c>
      <c r="K169" s="23">
        <v>2104</v>
      </c>
      <c r="L169" s="23">
        <v>36</v>
      </c>
      <c r="M169" s="23">
        <v>2592</v>
      </c>
      <c r="N169" s="23">
        <v>0</v>
      </c>
      <c r="O169" s="23">
        <v>46413</v>
      </c>
    </row>
    <row r="170" spans="1:15" s="20" customFormat="1" x14ac:dyDescent="0.25">
      <c r="A170" s="20">
        <v>11240</v>
      </c>
      <c r="B170" s="20" t="s">
        <v>55</v>
      </c>
      <c r="C170" s="20">
        <f t="shared" si="5"/>
        <v>122</v>
      </c>
      <c r="D170" s="20">
        <v>16</v>
      </c>
      <c r="E170" s="20">
        <v>56</v>
      </c>
      <c r="F170" s="20">
        <v>6</v>
      </c>
      <c r="G170" s="20">
        <v>44</v>
      </c>
      <c r="H170" s="20" t="s">
        <v>332</v>
      </c>
      <c r="I170" s="23">
        <v>175</v>
      </c>
      <c r="J170" s="23">
        <v>10793</v>
      </c>
      <c r="K170" s="23">
        <v>4655</v>
      </c>
      <c r="L170" s="23">
        <v>388</v>
      </c>
      <c r="M170" s="23">
        <v>5630</v>
      </c>
      <c r="N170" s="23">
        <v>120</v>
      </c>
      <c r="O170" s="23">
        <v>37325</v>
      </c>
    </row>
    <row r="171" spans="1:15" s="20" customFormat="1" x14ac:dyDescent="0.25">
      <c r="A171" s="20">
        <v>11635</v>
      </c>
      <c r="B171" s="20" t="s">
        <v>97</v>
      </c>
      <c r="C171" s="20">
        <f t="shared" si="5"/>
        <v>123</v>
      </c>
      <c r="D171" s="20">
        <v>6</v>
      </c>
      <c r="E171" s="20">
        <v>66</v>
      </c>
      <c r="F171" s="20">
        <v>8</v>
      </c>
      <c r="G171" s="20">
        <v>43</v>
      </c>
      <c r="H171" s="20" t="s">
        <v>386</v>
      </c>
      <c r="I171" s="23">
        <v>13</v>
      </c>
      <c r="J171" s="23">
        <v>1088</v>
      </c>
      <c r="K171" s="23">
        <v>350</v>
      </c>
      <c r="L171" s="23">
        <v>0</v>
      </c>
      <c r="M171" s="23">
        <v>738</v>
      </c>
      <c r="N171" s="23">
        <v>0</v>
      </c>
      <c r="O171" s="23">
        <v>42503</v>
      </c>
    </row>
    <row r="172" spans="1:15" s="20" customFormat="1" x14ac:dyDescent="0.25">
      <c r="A172" s="20">
        <v>11137</v>
      </c>
      <c r="B172" s="20" t="s">
        <v>219</v>
      </c>
      <c r="C172" s="20">
        <f t="shared" si="5"/>
        <v>124</v>
      </c>
      <c r="D172" s="20">
        <v>26</v>
      </c>
      <c r="E172" s="20">
        <v>48</v>
      </c>
      <c r="F172" s="20">
        <v>10</v>
      </c>
      <c r="G172" s="20">
        <v>40</v>
      </c>
      <c r="H172" s="20" t="s">
        <v>299</v>
      </c>
      <c r="I172" s="23">
        <v>13</v>
      </c>
      <c r="J172" s="23">
        <v>874</v>
      </c>
      <c r="K172" s="23">
        <v>420</v>
      </c>
      <c r="L172" s="23">
        <v>0</v>
      </c>
      <c r="M172" s="23">
        <v>454</v>
      </c>
      <c r="N172" s="23">
        <v>0</v>
      </c>
      <c r="O172" s="23">
        <v>24857</v>
      </c>
    </row>
    <row r="173" spans="1:15" s="20" customFormat="1" x14ac:dyDescent="0.25">
      <c r="A173" s="20">
        <v>11845</v>
      </c>
      <c r="B173" s="20" t="s">
        <v>120</v>
      </c>
      <c r="C173" s="20">
        <f t="shared" si="5"/>
        <v>125</v>
      </c>
      <c r="D173" s="20">
        <v>6</v>
      </c>
      <c r="E173" s="20">
        <v>68</v>
      </c>
      <c r="F173" s="20">
        <v>7</v>
      </c>
      <c r="G173" s="20">
        <v>44</v>
      </c>
      <c r="H173" s="20" t="s">
        <v>417</v>
      </c>
      <c r="I173" s="23">
        <v>56</v>
      </c>
      <c r="J173" s="23">
        <v>3926</v>
      </c>
      <c r="K173" s="23">
        <v>2247</v>
      </c>
      <c r="L173" s="23">
        <v>0</v>
      </c>
      <c r="M173" s="23">
        <v>1679</v>
      </c>
      <c r="N173" s="23">
        <v>0</v>
      </c>
      <c r="O173" s="23">
        <v>49371</v>
      </c>
    </row>
    <row r="174" spans="1:15" s="20" customFormat="1" x14ac:dyDescent="0.25">
      <c r="A174" s="20">
        <v>12021</v>
      </c>
      <c r="B174" s="20" t="s">
        <v>485</v>
      </c>
      <c r="C174" s="20">
        <f t="shared" si="5"/>
        <v>126</v>
      </c>
      <c r="D174" s="20">
        <v>14</v>
      </c>
      <c r="E174" s="20">
        <v>56</v>
      </c>
      <c r="F174" s="20">
        <v>12</v>
      </c>
      <c r="G174" s="20">
        <v>44</v>
      </c>
      <c r="H174" s="20" t="s">
        <v>486</v>
      </c>
      <c r="I174" s="23">
        <v>104</v>
      </c>
      <c r="J174" s="23">
        <v>7544</v>
      </c>
      <c r="K174" s="23">
        <v>4548</v>
      </c>
      <c r="L174" s="23">
        <v>0</v>
      </c>
      <c r="M174" s="23">
        <v>2996</v>
      </c>
      <c r="N174" s="23">
        <v>0</v>
      </c>
      <c r="O174" s="23">
        <v>62745</v>
      </c>
    </row>
    <row r="175" spans="1:15" s="20" customFormat="1" x14ac:dyDescent="0.25">
      <c r="A175" s="20">
        <v>11134</v>
      </c>
      <c r="B175" s="20" t="s">
        <v>33</v>
      </c>
      <c r="C175" s="20">
        <f t="shared" si="5"/>
        <v>127</v>
      </c>
      <c r="D175" s="20">
        <v>24</v>
      </c>
      <c r="E175" s="20">
        <v>66</v>
      </c>
      <c r="F175" s="20">
        <v>7</v>
      </c>
      <c r="G175" s="20">
        <v>30</v>
      </c>
      <c r="H175" s="20" t="s">
        <v>298</v>
      </c>
      <c r="I175" s="23">
        <v>29</v>
      </c>
      <c r="J175" s="23">
        <v>3098</v>
      </c>
      <c r="K175" s="23">
        <v>2282</v>
      </c>
      <c r="L175" s="23">
        <v>0</v>
      </c>
      <c r="M175" s="23">
        <v>816</v>
      </c>
      <c r="N175" s="23">
        <v>0</v>
      </c>
      <c r="O175" s="23">
        <v>52972</v>
      </c>
    </row>
    <row r="176" spans="1:15" s="20" customFormat="1" x14ac:dyDescent="0.25">
      <c r="A176" s="20">
        <v>11609</v>
      </c>
      <c r="B176" s="20" t="s">
        <v>93</v>
      </c>
      <c r="C176" s="20">
        <f t="shared" si="5"/>
        <v>129</v>
      </c>
      <c r="D176" s="20">
        <v>11</v>
      </c>
      <c r="E176" s="20">
        <v>56</v>
      </c>
      <c r="F176" s="20">
        <v>2</v>
      </c>
      <c r="G176" s="20">
        <v>60</v>
      </c>
      <c r="H176" s="20" t="s">
        <v>380</v>
      </c>
      <c r="I176" s="23">
        <v>39</v>
      </c>
      <c r="J176" s="23">
        <v>4695</v>
      </c>
      <c r="K176" s="23">
        <v>2982</v>
      </c>
      <c r="L176" s="23">
        <v>0</v>
      </c>
      <c r="M176" s="23">
        <v>1713</v>
      </c>
      <c r="N176" s="23">
        <v>0</v>
      </c>
      <c r="O176" s="23">
        <v>56810</v>
      </c>
    </row>
    <row r="177" spans="1:15" s="20" customFormat="1" x14ac:dyDescent="0.25">
      <c r="A177" s="20">
        <v>11614</v>
      </c>
      <c r="B177" s="20" t="s">
        <v>226</v>
      </c>
      <c r="C177" s="20">
        <f t="shared" si="5"/>
        <v>129</v>
      </c>
      <c r="D177" s="20">
        <v>20</v>
      </c>
      <c r="E177" s="20">
        <v>53</v>
      </c>
      <c r="F177" s="20">
        <v>8</v>
      </c>
      <c r="G177" s="20">
        <v>48</v>
      </c>
      <c r="H177" s="20" t="s">
        <v>382</v>
      </c>
      <c r="I177" s="23">
        <v>42</v>
      </c>
      <c r="J177" s="23">
        <v>3434</v>
      </c>
      <c r="K177" s="23">
        <v>1765</v>
      </c>
      <c r="L177" s="23">
        <v>0</v>
      </c>
      <c r="M177" s="23">
        <v>1669</v>
      </c>
      <c r="N177" s="23">
        <v>0</v>
      </c>
      <c r="O177" s="23">
        <v>45113</v>
      </c>
    </row>
    <row r="178" spans="1:15" s="20" customFormat="1" x14ac:dyDescent="0.25">
      <c r="A178" s="20">
        <v>11926</v>
      </c>
      <c r="B178" s="20" t="s">
        <v>146</v>
      </c>
      <c r="C178" s="20">
        <f t="shared" ref="C178:C191" si="6">SUM(D178:G178)</f>
        <v>130</v>
      </c>
      <c r="D178" s="20">
        <v>23</v>
      </c>
      <c r="E178" s="20">
        <v>53</v>
      </c>
      <c r="F178" s="20">
        <v>13</v>
      </c>
      <c r="G178" s="20">
        <v>41</v>
      </c>
      <c r="H178" s="20" t="s">
        <v>452</v>
      </c>
      <c r="I178" s="23">
        <v>16</v>
      </c>
      <c r="J178" s="23">
        <v>1699</v>
      </c>
      <c r="K178" s="23">
        <v>1073</v>
      </c>
      <c r="L178" s="23">
        <v>0</v>
      </c>
      <c r="M178" s="23">
        <v>626</v>
      </c>
      <c r="N178" s="23">
        <v>0</v>
      </c>
      <c r="O178" s="23">
        <v>39278</v>
      </c>
    </row>
    <row r="179" spans="1:15" s="20" customFormat="1" x14ac:dyDescent="0.25">
      <c r="A179" s="20">
        <v>11648</v>
      </c>
      <c r="B179" s="20" t="s">
        <v>98</v>
      </c>
      <c r="C179" s="20">
        <f t="shared" si="6"/>
        <v>133</v>
      </c>
      <c r="D179" s="20">
        <v>9</v>
      </c>
      <c r="E179" s="20">
        <v>71</v>
      </c>
      <c r="F179" s="20">
        <v>3</v>
      </c>
      <c r="G179" s="20">
        <v>50</v>
      </c>
      <c r="H179" s="20" t="s">
        <v>387</v>
      </c>
      <c r="I179" s="23">
        <v>89</v>
      </c>
      <c r="J179" s="23">
        <v>8471</v>
      </c>
      <c r="K179" s="23">
        <v>4178</v>
      </c>
      <c r="L179" s="23">
        <v>608</v>
      </c>
      <c r="M179" s="23">
        <v>3540</v>
      </c>
      <c r="N179" s="23">
        <v>145</v>
      </c>
      <c r="O179" s="23">
        <v>53554</v>
      </c>
    </row>
    <row r="180" spans="1:15" s="20" customFormat="1" x14ac:dyDescent="0.25">
      <c r="A180" s="20">
        <v>11230</v>
      </c>
      <c r="B180" s="20" t="s">
        <v>51</v>
      </c>
      <c r="C180" s="20">
        <f t="shared" si="6"/>
        <v>136</v>
      </c>
      <c r="D180" s="20">
        <v>0</v>
      </c>
      <c r="E180" s="20">
        <v>0</v>
      </c>
      <c r="F180" s="20">
        <v>16</v>
      </c>
      <c r="G180" s="20">
        <v>120</v>
      </c>
      <c r="H180" s="20" t="s">
        <v>324</v>
      </c>
      <c r="I180" s="23">
        <v>183</v>
      </c>
      <c r="J180" s="23">
        <v>8676</v>
      </c>
      <c r="K180" s="23">
        <v>0</v>
      </c>
      <c r="L180" s="23">
        <v>0</v>
      </c>
      <c r="M180" s="23">
        <v>8676</v>
      </c>
      <c r="N180" s="23">
        <v>0</v>
      </c>
      <c r="O180" s="23">
        <v>62882</v>
      </c>
    </row>
    <row r="181" spans="1:15" s="20" customFormat="1" x14ac:dyDescent="0.25">
      <c r="A181" s="20">
        <v>12025</v>
      </c>
      <c r="B181" s="20" t="s">
        <v>174</v>
      </c>
      <c r="C181" s="20">
        <f t="shared" si="6"/>
        <v>136</v>
      </c>
      <c r="D181" s="20">
        <v>30</v>
      </c>
      <c r="E181" s="20">
        <v>68</v>
      </c>
      <c r="F181" s="20">
        <v>9</v>
      </c>
      <c r="G181" s="20">
        <v>29</v>
      </c>
      <c r="H181" s="20" t="s">
        <v>490</v>
      </c>
      <c r="I181" s="23">
        <v>467</v>
      </c>
      <c r="J181" s="23">
        <v>27625</v>
      </c>
      <c r="K181" s="23">
        <v>16133</v>
      </c>
      <c r="L181" s="23">
        <v>1676</v>
      </c>
      <c r="M181" s="23">
        <v>9312</v>
      </c>
      <c r="N181" s="23">
        <v>504</v>
      </c>
      <c r="O181" s="23">
        <v>58228</v>
      </c>
    </row>
    <row r="182" spans="1:15" s="20" customFormat="1" x14ac:dyDescent="0.25">
      <c r="A182" s="20">
        <v>11013</v>
      </c>
      <c r="B182" s="20" t="s">
        <v>17</v>
      </c>
      <c r="C182" s="20">
        <f t="shared" si="6"/>
        <v>139</v>
      </c>
      <c r="D182" s="20">
        <v>9</v>
      </c>
      <c r="E182" s="20">
        <v>78</v>
      </c>
      <c r="F182" s="20">
        <v>10</v>
      </c>
      <c r="G182" s="20">
        <v>42</v>
      </c>
      <c r="H182" s="20" t="s">
        <v>270</v>
      </c>
      <c r="I182" s="23">
        <v>73</v>
      </c>
      <c r="J182" s="23">
        <v>6687</v>
      </c>
      <c r="K182" s="23">
        <v>2708</v>
      </c>
      <c r="L182" s="23">
        <v>960</v>
      </c>
      <c r="M182" s="23">
        <v>2139</v>
      </c>
      <c r="N182" s="23">
        <v>880</v>
      </c>
      <c r="O182" s="23">
        <v>78243</v>
      </c>
    </row>
    <row r="183" spans="1:15" s="20" customFormat="1" x14ac:dyDescent="0.25">
      <c r="A183" s="20">
        <v>11942</v>
      </c>
      <c r="B183" s="20" t="s">
        <v>154</v>
      </c>
      <c r="C183" s="20">
        <f t="shared" si="6"/>
        <v>140</v>
      </c>
      <c r="D183" s="20">
        <v>7</v>
      </c>
      <c r="E183" s="20">
        <v>65</v>
      </c>
      <c r="F183" s="20">
        <v>1</v>
      </c>
      <c r="G183" s="20">
        <v>67</v>
      </c>
      <c r="H183" s="20" t="s">
        <v>460</v>
      </c>
      <c r="I183" s="23">
        <v>426</v>
      </c>
      <c r="J183" s="23">
        <v>30818</v>
      </c>
      <c r="K183" s="23">
        <v>16664</v>
      </c>
      <c r="L183" s="23">
        <v>155</v>
      </c>
      <c r="M183" s="23">
        <v>13913</v>
      </c>
      <c r="N183" s="23">
        <v>86</v>
      </c>
      <c r="O183" s="23">
        <v>87924</v>
      </c>
    </row>
    <row r="184" spans="1:15" s="20" customFormat="1" x14ac:dyDescent="0.25">
      <c r="A184" s="20">
        <v>11211</v>
      </c>
      <c r="B184" s="20" t="s">
        <v>39</v>
      </c>
      <c r="C184" s="20">
        <f t="shared" si="6"/>
        <v>141</v>
      </c>
      <c r="D184" s="20">
        <v>39</v>
      </c>
      <c r="E184" s="20">
        <v>51</v>
      </c>
      <c r="F184" s="20">
        <v>13</v>
      </c>
      <c r="G184" s="20">
        <v>38</v>
      </c>
      <c r="H184" s="20" t="s">
        <v>311</v>
      </c>
      <c r="I184" s="23">
        <v>319</v>
      </c>
      <c r="J184" s="23">
        <v>18494</v>
      </c>
      <c r="K184" s="23">
        <v>9651</v>
      </c>
      <c r="L184" s="23">
        <v>1740</v>
      </c>
      <c r="M184" s="23">
        <v>5246</v>
      </c>
      <c r="N184" s="23">
        <v>1857</v>
      </c>
      <c r="O184" s="23">
        <v>66176</v>
      </c>
    </row>
    <row r="185" spans="1:15" s="20" customFormat="1" x14ac:dyDescent="0.25">
      <c r="A185" s="20">
        <v>12214</v>
      </c>
      <c r="B185" s="20" t="s">
        <v>179</v>
      </c>
      <c r="C185" s="20">
        <f t="shared" si="6"/>
        <v>143</v>
      </c>
      <c r="D185" s="20">
        <v>25</v>
      </c>
      <c r="E185" s="20">
        <v>83</v>
      </c>
      <c r="F185" s="20">
        <v>2</v>
      </c>
      <c r="G185" s="20">
        <v>33</v>
      </c>
      <c r="H185" s="20" t="s">
        <v>500</v>
      </c>
      <c r="I185" s="23">
        <v>120</v>
      </c>
      <c r="J185" s="23">
        <v>6817</v>
      </c>
      <c r="K185" s="23">
        <v>4057</v>
      </c>
      <c r="L185" s="23">
        <v>32</v>
      </c>
      <c r="M185" s="23">
        <v>2728</v>
      </c>
      <c r="N185" s="23">
        <v>0</v>
      </c>
      <c r="O185" s="23">
        <v>43846</v>
      </c>
    </row>
    <row r="186" spans="1:15" s="20" customFormat="1" x14ac:dyDescent="0.25">
      <c r="A186" s="20">
        <v>11514</v>
      </c>
      <c r="B186" s="20" t="s">
        <v>85</v>
      </c>
      <c r="C186" s="20">
        <f t="shared" si="6"/>
        <v>144</v>
      </c>
      <c r="D186" s="20">
        <v>4</v>
      </c>
      <c r="E186" s="20">
        <v>75</v>
      </c>
      <c r="F186" s="20">
        <v>3</v>
      </c>
      <c r="G186" s="20">
        <v>62</v>
      </c>
      <c r="H186" s="20" t="s">
        <v>372</v>
      </c>
      <c r="I186" s="23">
        <v>69</v>
      </c>
      <c r="J186" s="23">
        <v>4012</v>
      </c>
      <c r="K186" s="23">
        <v>2995</v>
      </c>
      <c r="L186" s="23">
        <v>0</v>
      </c>
      <c r="M186" s="23">
        <v>1017</v>
      </c>
      <c r="N186" s="23">
        <v>0</v>
      </c>
      <c r="O186" s="23">
        <v>59295</v>
      </c>
    </row>
    <row r="187" spans="1:15" s="20" customFormat="1" x14ac:dyDescent="0.25">
      <c r="A187" s="20">
        <v>11905</v>
      </c>
      <c r="B187" s="20" t="s">
        <v>133</v>
      </c>
      <c r="C187" s="20">
        <f t="shared" si="6"/>
        <v>144</v>
      </c>
      <c r="D187" s="20">
        <v>42</v>
      </c>
      <c r="E187" s="20">
        <v>52</v>
      </c>
      <c r="F187" s="20">
        <v>13</v>
      </c>
      <c r="G187" s="20">
        <v>37</v>
      </c>
      <c r="H187" s="20" t="s">
        <v>433</v>
      </c>
      <c r="I187" s="23">
        <v>39</v>
      </c>
      <c r="J187" s="23">
        <v>5004</v>
      </c>
      <c r="K187" s="23">
        <v>1861</v>
      </c>
      <c r="L187" s="23">
        <v>1983</v>
      </c>
      <c r="M187" s="23">
        <v>710</v>
      </c>
      <c r="N187" s="23">
        <v>450</v>
      </c>
      <c r="O187" s="23">
        <v>52055</v>
      </c>
    </row>
    <row r="188" spans="1:15" s="20" customFormat="1" x14ac:dyDescent="0.25">
      <c r="A188" s="20">
        <v>11813</v>
      </c>
      <c r="B188" s="20" t="s">
        <v>107</v>
      </c>
      <c r="C188" s="20">
        <f t="shared" si="6"/>
        <v>146</v>
      </c>
      <c r="D188" s="20">
        <v>25</v>
      </c>
      <c r="E188" s="20">
        <v>65</v>
      </c>
      <c r="F188" s="20">
        <v>12</v>
      </c>
      <c r="G188" s="20">
        <v>44</v>
      </c>
      <c r="H188" s="20" t="s">
        <v>402</v>
      </c>
      <c r="I188" s="23">
        <v>158</v>
      </c>
      <c r="J188" s="23">
        <v>8780</v>
      </c>
      <c r="K188" s="23">
        <v>6310</v>
      </c>
      <c r="L188" s="23">
        <v>138</v>
      </c>
      <c r="M188" s="23">
        <v>2332</v>
      </c>
      <c r="N188" s="23">
        <v>0</v>
      </c>
      <c r="O188" s="23">
        <v>40381</v>
      </c>
    </row>
    <row r="189" spans="1:15" s="20" customFormat="1" x14ac:dyDescent="0.25">
      <c r="A189" s="20">
        <v>11918</v>
      </c>
      <c r="B189" s="20" t="s">
        <v>232</v>
      </c>
      <c r="C189" s="20">
        <f t="shared" si="6"/>
        <v>147</v>
      </c>
      <c r="D189" s="20">
        <v>1</v>
      </c>
      <c r="E189" s="20">
        <v>78</v>
      </c>
      <c r="F189" s="20">
        <v>1</v>
      </c>
      <c r="G189" s="20">
        <v>67</v>
      </c>
      <c r="H189" s="20" t="s">
        <v>446</v>
      </c>
      <c r="I189" s="23">
        <v>557</v>
      </c>
      <c r="J189" s="23">
        <v>40694</v>
      </c>
      <c r="K189" s="23">
        <v>16949</v>
      </c>
      <c r="L189" s="23">
        <v>165</v>
      </c>
      <c r="M189" s="23">
        <v>23580</v>
      </c>
      <c r="N189" s="23">
        <v>0</v>
      </c>
      <c r="O189" s="23">
        <v>86827</v>
      </c>
    </row>
    <row r="190" spans="1:15" s="20" customFormat="1" x14ac:dyDescent="0.25">
      <c r="A190" s="20">
        <v>11807</v>
      </c>
      <c r="B190" s="20" t="s">
        <v>105</v>
      </c>
      <c r="C190" s="20">
        <f t="shared" si="6"/>
        <v>149</v>
      </c>
      <c r="D190" s="20">
        <v>8</v>
      </c>
      <c r="E190" s="20">
        <v>73</v>
      </c>
      <c r="F190" s="20">
        <v>4</v>
      </c>
      <c r="G190" s="20">
        <v>64</v>
      </c>
      <c r="H190" s="20" t="s">
        <v>399</v>
      </c>
      <c r="I190" s="23">
        <v>44</v>
      </c>
      <c r="J190" s="23">
        <v>2956</v>
      </c>
      <c r="K190" s="23">
        <v>2186</v>
      </c>
      <c r="L190" s="23">
        <v>0</v>
      </c>
      <c r="M190" s="23">
        <v>770</v>
      </c>
      <c r="N190" s="23">
        <v>0</v>
      </c>
      <c r="O190" s="23">
        <v>43509</v>
      </c>
    </row>
    <row r="191" spans="1:15" s="20" customFormat="1" x14ac:dyDescent="0.25">
      <c r="A191" s="20">
        <v>12203</v>
      </c>
      <c r="B191" s="20" t="s">
        <v>237</v>
      </c>
      <c r="C191" s="20">
        <f t="shared" si="6"/>
        <v>150</v>
      </c>
      <c r="D191" s="20">
        <v>16</v>
      </c>
      <c r="E191" s="20">
        <v>74</v>
      </c>
      <c r="F191" s="20">
        <v>12</v>
      </c>
      <c r="G191" s="20">
        <v>48</v>
      </c>
      <c r="H191" s="20" t="s">
        <v>494</v>
      </c>
      <c r="I191" s="23">
        <v>55</v>
      </c>
      <c r="J191" s="23">
        <v>5893</v>
      </c>
      <c r="K191" s="23">
        <v>5073</v>
      </c>
      <c r="L191" s="23">
        <v>0</v>
      </c>
      <c r="M191" s="23">
        <v>820</v>
      </c>
      <c r="N191" s="23">
        <v>0</v>
      </c>
      <c r="O191" s="23">
        <v>49477</v>
      </c>
    </row>
    <row r="192" spans="1:15" s="20" customFormat="1" x14ac:dyDescent="0.25">
      <c r="I192" s="23"/>
      <c r="J192" s="23"/>
      <c r="K192" s="23"/>
      <c r="L192" s="23"/>
      <c r="M192" s="23"/>
      <c r="N192" s="23"/>
      <c r="O192" s="23"/>
    </row>
    <row r="193" spans="1:15" s="20" customFormat="1" x14ac:dyDescent="0.25">
      <c r="A193" s="20">
        <v>11121</v>
      </c>
      <c r="B193" s="20" t="s">
        <v>292</v>
      </c>
      <c r="C193" s="20">
        <f t="shared" ref="C193:C224" si="7">SUM(D193:G193)</f>
        <v>152</v>
      </c>
      <c r="D193" s="20">
        <v>0</v>
      </c>
      <c r="E193" s="20">
        <v>84</v>
      </c>
      <c r="F193" s="20">
        <v>0</v>
      </c>
      <c r="G193" s="20">
        <v>68</v>
      </c>
      <c r="H193" s="20" t="s">
        <v>293</v>
      </c>
      <c r="I193" s="23">
        <v>127</v>
      </c>
      <c r="J193" s="23">
        <v>7463</v>
      </c>
      <c r="K193" s="23">
        <v>4330</v>
      </c>
      <c r="L193" s="23">
        <v>0</v>
      </c>
      <c r="M193" s="23">
        <v>3133</v>
      </c>
      <c r="N193" s="23">
        <v>0</v>
      </c>
      <c r="O193" s="23">
        <v>59757</v>
      </c>
    </row>
    <row r="194" spans="1:15" s="20" customFormat="1" x14ac:dyDescent="0.25">
      <c r="A194" s="20">
        <v>12402</v>
      </c>
      <c r="B194" s="20" t="s">
        <v>192</v>
      </c>
      <c r="C194" s="20">
        <f t="shared" si="7"/>
        <v>152</v>
      </c>
      <c r="D194" s="20">
        <v>33</v>
      </c>
      <c r="E194" s="20">
        <v>53</v>
      </c>
      <c r="F194" s="20">
        <v>14</v>
      </c>
      <c r="G194" s="20">
        <v>52</v>
      </c>
      <c r="H194" s="20" t="s">
        <v>518</v>
      </c>
      <c r="I194" s="23">
        <v>187</v>
      </c>
      <c r="J194" s="23">
        <v>14981</v>
      </c>
      <c r="K194" s="23">
        <v>6264</v>
      </c>
      <c r="L194" s="23">
        <v>1539</v>
      </c>
      <c r="M194" s="23">
        <v>6188</v>
      </c>
      <c r="N194" s="23">
        <v>990</v>
      </c>
      <c r="O194" s="23">
        <v>45309</v>
      </c>
    </row>
    <row r="195" spans="1:15" s="20" customFormat="1" x14ac:dyDescent="0.25">
      <c r="A195" s="20">
        <v>12404</v>
      </c>
      <c r="B195" s="20" t="s">
        <v>193</v>
      </c>
      <c r="C195" s="20">
        <f t="shared" si="7"/>
        <v>152</v>
      </c>
      <c r="D195" s="20">
        <v>11</v>
      </c>
      <c r="E195" s="20">
        <v>80</v>
      </c>
      <c r="F195" s="20">
        <v>9</v>
      </c>
      <c r="G195" s="20">
        <v>52</v>
      </c>
      <c r="H195" s="20" t="s">
        <v>519</v>
      </c>
      <c r="I195" s="23">
        <v>72</v>
      </c>
      <c r="J195" s="23">
        <v>3884</v>
      </c>
      <c r="K195" s="23">
        <v>1985</v>
      </c>
      <c r="L195" s="23">
        <v>0</v>
      </c>
      <c r="M195" s="23">
        <v>1899</v>
      </c>
      <c r="N195" s="23">
        <v>0</v>
      </c>
      <c r="O195" s="23">
        <v>45275</v>
      </c>
    </row>
    <row r="196" spans="1:15" s="20" customFormat="1" x14ac:dyDescent="0.25">
      <c r="A196" s="20">
        <v>12414</v>
      </c>
      <c r="B196" s="20" t="s">
        <v>199</v>
      </c>
      <c r="C196" s="20">
        <f t="shared" si="7"/>
        <v>152</v>
      </c>
      <c r="D196" s="20">
        <v>0</v>
      </c>
      <c r="E196" s="20">
        <v>0</v>
      </c>
      <c r="F196" s="20">
        <v>11</v>
      </c>
      <c r="G196" s="20">
        <v>141</v>
      </c>
      <c r="H196" s="20" t="s">
        <v>526</v>
      </c>
      <c r="I196" s="23">
        <v>46</v>
      </c>
      <c r="J196" s="23">
        <v>2708</v>
      </c>
      <c r="K196" s="23">
        <v>0</v>
      </c>
      <c r="L196" s="23">
        <v>0</v>
      </c>
      <c r="M196" s="23">
        <v>2708</v>
      </c>
      <c r="N196" s="23">
        <v>0</v>
      </c>
      <c r="O196" s="23">
        <v>43042</v>
      </c>
    </row>
    <row r="197" spans="1:15" s="20" customFormat="1" x14ac:dyDescent="0.25">
      <c r="A197" s="20">
        <v>11101</v>
      </c>
      <c r="B197" s="20" t="s">
        <v>25</v>
      </c>
      <c r="C197" s="20">
        <f t="shared" si="7"/>
        <v>153</v>
      </c>
      <c r="D197" s="20">
        <v>20</v>
      </c>
      <c r="E197" s="20">
        <v>80</v>
      </c>
      <c r="F197" s="20">
        <v>7</v>
      </c>
      <c r="G197" s="20">
        <v>46</v>
      </c>
      <c r="H197" s="20" t="s">
        <v>283</v>
      </c>
      <c r="I197" s="23">
        <v>142</v>
      </c>
      <c r="J197" s="23">
        <v>10390</v>
      </c>
      <c r="K197" s="23">
        <v>7145</v>
      </c>
      <c r="L197" s="23">
        <v>221</v>
      </c>
      <c r="M197" s="23">
        <v>2994</v>
      </c>
      <c r="N197" s="23">
        <v>30</v>
      </c>
      <c r="O197" s="23">
        <v>79150</v>
      </c>
    </row>
    <row r="198" spans="1:15" s="20" customFormat="1" x14ac:dyDescent="0.25">
      <c r="A198" s="20">
        <v>11006</v>
      </c>
      <c r="B198" s="20" t="s">
        <v>15</v>
      </c>
      <c r="C198" s="20">
        <f t="shared" si="7"/>
        <v>155</v>
      </c>
      <c r="D198" s="20">
        <v>14</v>
      </c>
      <c r="E198" s="20">
        <v>87</v>
      </c>
      <c r="F198" s="20">
        <v>11</v>
      </c>
      <c r="G198" s="20">
        <v>43</v>
      </c>
      <c r="H198" s="20" t="s">
        <v>266</v>
      </c>
      <c r="I198" s="23">
        <v>136</v>
      </c>
      <c r="J198" s="23">
        <v>5368</v>
      </c>
      <c r="K198" s="23">
        <v>2695</v>
      </c>
      <c r="L198" s="23">
        <v>0</v>
      </c>
      <c r="M198" s="23">
        <v>2673</v>
      </c>
      <c r="N198" s="23">
        <v>0</v>
      </c>
      <c r="O198" s="23">
        <v>40769</v>
      </c>
    </row>
    <row r="199" spans="1:15" s="20" customFormat="1" x14ac:dyDescent="0.25">
      <c r="A199" s="20">
        <v>12209</v>
      </c>
      <c r="B199" s="20" t="s">
        <v>177</v>
      </c>
      <c r="C199" s="20">
        <f t="shared" si="7"/>
        <v>155</v>
      </c>
      <c r="D199" s="20">
        <v>27</v>
      </c>
      <c r="E199" s="20">
        <v>66</v>
      </c>
      <c r="F199" s="20">
        <v>17</v>
      </c>
      <c r="G199" s="20">
        <v>45</v>
      </c>
      <c r="H199" s="20" t="s">
        <v>496</v>
      </c>
      <c r="I199" s="23">
        <v>49</v>
      </c>
      <c r="J199" s="23">
        <v>3663</v>
      </c>
      <c r="K199" s="23">
        <v>1681</v>
      </c>
      <c r="L199" s="23">
        <v>0</v>
      </c>
      <c r="M199" s="23">
        <v>1982</v>
      </c>
      <c r="N199" s="23">
        <v>0</v>
      </c>
      <c r="O199" s="23">
        <v>42588</v>
      </c>
    </row>
    <row r="200" spans="1:15" s="20" customFormat="1" x14ac:dyDescent="0.25">
      <c r="A200" s="20">
        <v>11106</v>
      </c>
      <c r="B200" s="20" t="s">
        <v>27</v>
      </c>
      <c r="C200" s="20">
        <f t="shared" si="7"/>
        <v>157</v>
      </c>
      <c r="D200" s="20">
        <v>7</v>
      </c>
      <c r="E200" s="20">
        <v>105</v>
      </c>
      <c r="F200" s="20">
        <v>5</v>
      </c>
      <c r="G200" s="20">
        <v>40</v>
      </c>
      <c r="H200" s="20" t="s">
        <v>285</v>
      </c>
      <c r="I200" s="23">
        <v>38</v>
      </c>
      <c r="J200" s="23">
        <v>2504</v>
      </c>
      <c r="K200" s="23">
        <v>1326</v>
      </c>
      <c r="L200" s="23">
        <v>174</v>
      </c>
      <c r="M200" s="23">
        <v>830</v>
      </c>
      <c r="N200" s="23">
        <v>174</v>
      </c>
      <c r="O200" s="23">
        <v>57457</v>
      </c>
    </row>
    <row r="201" spans="1:15" s="20" customFormat="1" x14ac:dyDescent="0.25">
      <c r="A201" s="20">
        <v>11012</v>
      </c>
      <c r="B201" s="20" t="s">
        <v>16</v>
      </c>
      <c r="C201" s="20">
        <f t="shared" si="7"/>
        <v>161</v>
      </c>
      <c r="D201" s="20">
        <v>19</v>
      </c>
      <c r="E201" s="20">
        <v>72</v>
      </c>
      <c r="F201" s="20">
        <v>14</v>
      </c>
      <c r="G201" s="20">
        <v>56</v>
      </c>
      <c r="H201" s="20" t="s">
        <v>269</v>
      </c>
      <c r="I201" s="23">
        <v>198</v>
      </c>
      <c r="J201" s="23">
        <v>14358</v>
      </c>
      <c r="K201" s="23">
        <v>6734</v>
      </c>
      <c r="L201" s="23">
        <v>754</v>
      </c>
      <c r="M201" s="23">
        <v>6726</v>
      </c>
      <c r="N201" s="23">
        <v>144</v>
      </c>
      <c r="O201" s="23">
        <v>81032</v>
      </c>
    </row>
    <row r="202" spans="1:15" s="20" customFormat="1" x14ac:dyDescent="0.25">
      <c r="A202" s="20">
        <v>11632</v>
      </c>
      <c r="B202" s="20" t="s">
        <v>96</v>
      </c>
      <c r="C202" s="20">
        <f t="shared" si="7"/>
        <v>161</v>
      </c>
      <c r="D202" s="20">
        <v>6</v>
      </c>
      <c r="E202" s="20">
        <v>81</v>
      </c>
      <c r="F202" s="20">
        <v>6</v>
      </c>
      <c r="G202" s="20">
        <v>68</v>
      </c>
      <c r="H202" s="20" t="s">
        <v>385</v>
      </c>
      <c r="I202" s="23">
        <v>9</v>
      </c>
      <c r="J202" s="23">
        <v>1194</v>
      </c>
      <c r="K202" s="23">
        <v>669</v>
      </c>
      <c r="L202" s="23">
        <v>0</v>
      </c>
      <c r="M202" s="23">
        <v>525</v>
      </c>
      <c r="N202" s="23">
        <v>0</v>
      </c>
      <c r="O202" s="23">
        <v>64378</v>
      </c>
    </row>
    <row r="203" spans="1:15" s="20" customFormat="1" x14ac:dyDescent="0.25">
      <c r="A203" s="20">
        <v>12416</v>
      </c>
      <c r="B203" s="20" t="s">
        <v>200</v>
      </c>
      <c r="C203" s="20">
        <f t="shared" si="7"/>
        <v>162</v>
      </c>
      <c r="D203" s="20">
        <v>17</v>
      </c>
      <c r="E203" s="20">
        <v>145</v>
      </c>
      <c r="F203" s="20">
        <v>0</v>
      </c>
      <c r="G203" s="20">
        <v>0</v>
      </c>
      <c r="H203" s="20" t="s">
        <v>528</v>
      </c>
      <c r="I203" s="23">
        <v>98</v>
      </c>
      <c r="J203" s="23">
        <v>5729</v>
      </c>
      <c r="K203" s="23">
        <v>5729</v>
      </c>
      <c r="L203" s="23">
        <v>0</v>
      </c>
      <c r="M203" s="23">
        <v>0</v>
      </c>
      <c r="N203" s="23">
        <v>0</v>
      </c>
      <c r="O203" s="23">
        <v>62142</v>
      </c>
    </row>
    <row r="204" spans="1:15" s="20" customFormat="1" x14ac:dyDescent="0.25">
      <c r="A204" s="20">
        <v>11903</v>
      </c>
      <c r="B204" s="20" t="s">
        <v>131</v>
      </c>
      <c r="C204" s="20">
        <f t="shared" si="7"/>
        <v>164</v>
      </c>
      <c r="D204" s="20">
        <v>30</v>
      </c>
      <c r="E204" s="20">
        <v>70</v>
      </c>
      <c r="F204" s="20">
        <v>15</v>
      </c>
      <c r="G204" s="20">
        <v>49</v>
      </c>
      <c r="H204" s="20" t="s">
        <v>431</v>
      </c>
      <c r="I204" s="23">
        <v>184</v>
      </c>
      <c r="J204" s="23">
        <v>9024</v>
      </c>
      <c r="K204" s="23">
        <v>3944</v>
      </c>
      <c r="L204" s="23">
        <v>60</v>
      </c>
      <c r="M204" s="23">
        <v>4950</v>
      </c>
      <c r="N204" s="23">
        <v>70</v>
      </c>
      <c r="O204" s="23">
        <v>57762</v>
      </c>
    </row>
    <row r="205" spans="1:15" s="20" customFormat="1" x14ac:dyDescent="0.25">
      <c r="A205" s="20">
        <v>11034</v>
      </c>
      <c r="B205" s="20" t="s">
        <v>23</v>
      </c>
      <c r="C205" s="20">
        <f t="shared" si="7"/>
        <v>166</v>
      </c>
      <c r="D205" s="20">
        <v>9</v>
      </c>
      <c r="E205" s="20">
        <v>86</v>
      </c>
      <c r="F205" s="20">
        <v>4</v>
      </c>
      <c r="G205" s="20">
        <v>67</v>
      </c>
      <c r="H205" s="20" t="s">
        <v>281</v>
      </c>
      <c r="I205" s="23">
        <v>133</v>
      </c>
      <c r="J205" s="23">
        <v>5364</v>
      </c>
      <c r="K205" s="23">
        <v>1631</v>
      </c>
      <c r="L205" s="23">
        <v>0</v>
      </c>
      <c r="M205" s="23">
        <v>3733</v>
      </c>
      <c r="N205" s="23">
        <v>0</v>
      </c>
      <c r="O205" s="23">
        <v>74508</v>
      </c>
    </row>
    <row r="206" spans="1:15" s="20" customFormat="1" x14ac:dyDescent="0.25">
      <c r="A206" s="20">
        <v>11939</v>
      </c>
      <c r="B206" s="20" t="s">
        <v>233</v>
      </c>
      <c r="C206" s="20">
        <f t="shared" si="7"/>
        <v>170</v>
      </c>
      <c r="D206" s="20">
        <v>29</v>
      </c>
      <c r="E206" s="20">
        <v>58</v>
      </c>
      <c r="F206" s="20">
        <v>23</v>
      </c>
      <c r="G206" s="20">
        <v>60</v>
      </c>
      <c r="H206" s="20" t="s">
        <v>457</v>
      </c>
      <c r="I206" s="23">
        <v>65</v>
      </c>
      <c r="J206" s="23">
        <v>3900</v>
      </c>
      <c r="K206" s="23">
        <v>1186</v>
      </c>
      <c r="L206" s="23">
        <v>273</v>
      </c>
      <c r="M206" s="23">
        <v>2305</v>
      </c>
      <c r="N206" s="23">
        <v>136</v>
      </c>
      <c r="O206" s="23">
        <v>48849</v>
      </c>
    </row>
    <row r="207" spans="1:15" s="20" customFormat="1" x14ac:dyDescent="0.25">
      <c r="A207" s="20">
        <v>11403</v>
      </c>
      <c r="B207" s="20" t="s">
        <v>361</v>
      </c>
      <c r="C207" s="20">
        <f t="shared" si="7"/>
        <v>177</v>
      </c>
      <c r="D207" s="20">
        <v>13</v>
      </c>
      <c r="E207" s="20">
        <v>100</v>
      </c>
      <c r="F207" s="20">
        <v>13</v>
      </c>
      <c r="G207" s="20">
        <v>51</v>
      </c>
      <c r="H207" s="20" t="s">
        <v>362</v>
      </c>
      <c r="I207" s="23">
        <v>19</v>
      </c>
      <c r="J207" s="23">
        <v>1729</v>
      </c>
      <c r="K207" s="23">
        <v>1231</v>
      </c>
      <c r="L207" s="23">
        <v>0</v>
      </c>
      <c r="M207" s="23">
        <v>498</v>
      </c>
      <c r="N207" s="23">
        <v>0</v>
      </c>
      <c r="O207" s="23">
        <v>57336</v>
      </c>
    </row>
    <row r="208" spans="1:15" s="20" customFormat="1" x14ac:dyDescent="0.25">
      <c r="A208" s="20">
        <v>11252</v>
      </c>
      <c r="B208" s="20" t="s">
        <v>223</v>
      </c>
      <c r="C208" s="20">
        <f t="shared" si="7"/>
        <v>178</v>
      </c>
      <c r="D208" s="20">
        <v>27</v>
      </c>
      <c r="E208" s="20">
        <v>73</v>
      </c>
      <c r="F208" s="20">
        <v>13</v>
      </c>
      <c r="G208" s="20">
        <v>65</v>
      </c>
      <c r="H208" s="20" t="s">
        <v>340</v>
      </c>
      <c r="I208" s="23">
        <v>302</v>
      </c>
      <c r="J208" s="23">
        <v>14881</v>
      </c>
      <c r="K208" s="23">
        <v>4233</v>
      </c>
      <c r="L208" s="23">
        <v>192</v>
      </c>
      <c r="M208" s="23">
        <v>10456</v>
      </c>
      <c r="N208" s="23">
        <v>0</v>
      </c>
      <c r="O208" s="23">
        <v>70139</v>
      </c>
    </row>
    <row r="209" spans="1:15" s="20" customFormat="1" x14ac:dyDescent="0.25">
      <c r="A209" s="20">
        <v>11803</v>
      </c>
      <c r="B209" s="20" t="s">
        <v>104</v>
      </c>
      <c r="C209" s="20">
        <f t="shared" si="7"/>
        <v>181</v>
      </c>
      <c r="D209" s="20">
        <v>24</v>
      </c>
      <c r="E209" s="20">
        <v>96</v>
      </c>
      <c r="F209" s="20">
        <v>8</v>
      </c>
      <c r="G209" s="20">
        <v>53</v>
      </c>
      <c r="H209" s="20" t="s">
        <v>396</v>
      </c>
      <c r="I209" s="23">
        <v>110</v>
      </c>
      <c r="J209" s="23">
        <v>8595</v>
      </c>
      <c r="K209" s="23">
        <v>5992</v>
      </c>
      <c r="L209" s="23">
        <v>0</v>
      </c>
      <c r="M209" s="23">
        <v>2603</v>
      </c>
      <c r="N209" s="23">
        <v>0</v>
      </c>
      <c r="O209" s="23">
        <v>74344</v>
      </c>
    </row>
    <row r="210" spans="1:15" s="20" customFormat="1" x14ac:dyDescent="0.25">
      <c r="A210" s="20">
        <v>11508</v>
      </c>
      <c r="B210" s="20" t="s">
        <v>81</v>
      </c>
      <c r="C210" s="20">
        <f t="shared" si="7"/>
        <v>182</v>
      </c>
      <c r="D210" s="20">
        <v>20</v>
      </c>
      <c r="E210" s="20">
        <v>50</v>
      </c>
      <c r="F210" s="20">
        <v>6</v>
      </c>
      <c r="G210" s="20">
        <v>106</v>
      </c>
      <c r="H210" s="20" t="s">
        <v>368</v>
      </c>
      <c r="I210" s="23">
        <v>50</v>
      </c>
      <c r="J210" s="23">
        <v>3740</v>
      </c>
      <c r="K210" s="23">
        <v>326</v>
      </c>
      <c r="L210" s="23">
        <v>100</v>
      </c>
      <c r="M210" s="23">
        <v>3314</v>
      </c>
      <c r="N210" s="23">
        <v>0</v>
      </c>
      <c r="O210" s="23">
        <v>41231</v>
      </c>
    </row>
    <row r="211" spans="1:15" s="20" customFormat="1" x14ac:dyDescent="0.25">
      <c r="A211" s="20">
        <v>11908</v>
      </c>
      <c r="B211" s="20" t="s">
        <v>135</v>
      </c>
      <c r="C211" s="20">
        <f t="shared" si="7"/>
        <v>182</v>
      </c>
      <c r="D211" s="20">
        <v>2</v>
      </c>
      <c r="E211" s="20">
        <v>109</v>
      </c>
      <c r="F211" s="20">
        <v>1</v>
      </c>
      <c r="G211" s="20">
        <v>70</v>
      </c>
      <c r="H211" s="20" t="s">
        <v>437</v>
      </c>
      <c r="I211" s="23">
        <v>574</v>
      </c>
      <c r="J211" s="23">
        <v>52917</v>
      </c>
      <c r="K211" s="23">
        <v>32267</v>
      </c>
      <c r="L211" s="23">
        <v>726</v>
      </c>
      <c r="M211" s="23">
        <v>19814</v>
      </c>
      <c r="N211" s="23">
        <v>110</v>
      </c>
      <c r="O211" s="23">
        <v>125206</v>
      </c>
    </row>
    <row r="212" spans="1:15" s="20" customFormat="1" x14ac:dyDescent="0.25">
      <c r="A212" s="20">
        <v>11915</v>
      </c>
      <c r="B212" s="20" t="s">
        <v>138</v>
      </c>
      <c r="C212" s="20">
        <f t="shared" si="7"/>
        <v>182</v>
      </c>
      <c r="D212" s="20">
        <v>34</v>
      </c>
      <c r="E212" s="20">
        <v>80</v>
      </c>
      <c r="F212" s="20">
        <v>12</v>
      </c>
      <c r="G212" s="20">
        <v>56</v>
      </c>
      <c r="H212" s="20" t="s">
        <v>443</v>
      </c>
      <c r="I212" s="23">
        <v>82</v>
      </c>
      <c r="J212" s="23">
        <v>8457</v>
      </c>
      <c r="K212" s="23">
        <v>4114</v>
      </c>
      <c r="L212" s="23">
        <v>1360</v>
      </c>
      <c r="M212" s="23">
        <v>2583</v>
      </c>
      <c r="N212" s="23">
        <v>400</v>
      </c>
      <c r="O212" s="23">
        <v>52567</v>
      </c>
    </row>
    <row r="213" spans="1:15" s="20" customFormat="1" x14ac:dyDescent="0.25">
      <c r="A213" s="20">
        <v>12031</v>
      </c>
      <c r="B213" s="20" t="s">
        <v>175</v>
      </c>
      <c r="C213" s="20">
        <f t="shared" si="7"/>
        <v>183</v>
      </c>
      <c r="D213" s="20">
        <v>32</v>
      </c>
      <c r="E213" s="20">
        <v>92</v>
      </c>
      <c r="F213" s="20">
        <v>12</v>
      </c>
      <c r="G213" s="20">
        <v>47</v>
      </c>
      <c r="H213" s="20" t="s">
        <v>491</v>
      </c>
      <c r="I213" s="23">
        <v>76</v>
      </c>
      <c r="J213" s="23">
        <v>5760</v>
      </c>
      <c r="K213" s="23">
        <v>2936</v>
      </c>
      <c r="L213" s="23">
        <v>0</v>
      </c>
      <c r="M213" s="23">
        <v>2824</v>
      </c>
      <c r="N213" s="23">
        <v>0</v>
      </c>
      <c r="O213" s="23">
        <v>70204</v>
      </c>
    </row>
    <row r="214" spans="1:15" s="20" customFormat="1" x14ac:dyDescent="0.25">
      <c r="A214" s="20">
        <v>12409</v>
      </c>
      <c r="B214" s="20" t="s">
        <v>196</v>
      </c>
      <c r="C214" s="20">
        <f t="shared" si="7"/>
        <v>191</v>
      </c>
      <c r="D214" s="20">
        <v>15</v>
      </c>
      <c r="E214" s="20">
        <v>82</v>
      </c>
      <c r="F214" s="20">
        <v>8</v>
      </c>
      <c r="G214" s="20">
        <v>86</v>
      </c>
      <c r="H214" s="20" t="s">
        <v>524</v>
      </c>
      <c r="I214" s="23">
        <v>88</v>
      </c>
      <c r="J214" s="23">
        <v>6607</v>
      </c>
      <c r="K214" s="23">
        <v>1865</v>
      </c>
      <c r="L214" s="23">
        <v>495</v>
      </c>
      <c r="M214" s="23">
        <v>3952</v>
      </c>
      <c r="N214" s="23">
        <v>295</v>
      </c>
      <c r="O214" s="23">
        <v>58213</v>
      </c>
    </row>
    <row r="215" spans="1:15" s="20" customFormat="1" x14ac:dyDescent="0.25">
      <c r="A215" s="20">
        <v>12016</v>
      </c>
      <c r="B215" s="20" t="s">
        <v>235</v>
      </c>
      <c r="C215" s="20">
        <f t="shared" si="7"/>
        <v>192</v>
      </c>
      <c r="D215" s="20">
        <v>20</v>
      </c>
      <c r="E215" s="20">
        <v>94</v>
      </c>
      <c r="F215" s="20">
        <v>20</v>
      </c>
      <c r="G215" s="20">
        <v>58</v>
      </c>
      <c r="H215" s="20" t="s">
        <v>484</v>
      </c>
      <c r="I215" s="23">
        <v>254</v>
      </c>
      <c r="J215" s="23">
        <v>13302</v>
      </c>
      <c r="K215" s="23">
        <v>9803</v>
      </c>
      <c r="L215" s="23">
        <v>0</v>
      </c>
      <c r="M215" s="23">
        <v>3215</v>
      </c>
      <c r="N215" s="23">
        <v>284</v>
      </c>
      <c r="O215" s="23">
        <v>51779</v>
      </c>
    </row>
    <row r="216" spans="1:15" s="20" customFormat="1" x14ac:dyDescent="0.25">
      <c r="A216" s="20">
        <v>11909</v>
      </c>
      <c r="B216" s="20" t="s">
        <v>136</v>
      </c>
      <c r="C216" s="20">
        <f t="shared" si="7"/>
        <v>195</v>
      </c>
      <c r="D216" s="20">
        <v>18</v>
      </c>
      <c r="E216" s="20">
        <v>94</v>
      </c>
      <c r="F216" s="20">
        <v>9</v>
      </c>
      <c r="G216" s="20">
        <v>74</v>
      </c>
      <c r="H216" s="20" t="s">
        <v>438</v>
      </c>
      <c r="I216" s="23">
        <v>224</v>
      </c>
      <c r="J216" s="23">
        <v>17040</v>
      </c>
      <c r="K216" s="23">
        <v>7216</v>
      </c>
      <c r="L216" s="23">
        <v>68</v>
      </c>
      <c r="M216" s="23">
        <v>9756</v>
      </c>
      <c r="N216" s="23">
        <v>0</v>
      </c>
      <c r="O216" s="23">
        <v>92240</v>
      </c>
    </row>
    <row r="217" spans="1:15" s="20" customFormat="1" x14ac:dyDescent="0.25">
      <c r="A217" s="20">
        <v>11916</v>
      </c>
      <c r="B217" s="20" t="s">
        <v>139</v>
      </c>
      <c r="C217" s="20">
        <f t="shared" si="7"/>
        <v>197</v>
      </c>
      <c r="D217" s="20">
        <v>7</v>
      </c>
      <c r="E217" s="20">
        <v>109</v>
      </c>
      <c r="F217" s="20">
        <v>10</v>
      </c>
      <c r="G217" s="20">
        <v>71</v>
      </c>
      <c r="H217" s="20" t="s">
        <v>444</v>
      </c>
      <c r="I217" s="23">
        <v>271</v>
      </c>
      <c r="J217" s="23">
        <v>24672</v>
      </c>
      <c r="K217" s="23">
        <v>10356</v>
      </c>
      <c r="L217" s="23">
        <v>312</v>
      </c>
      <c r="M217" s="23">
        <v>13370</v>
      </c>
      <c r="N217" s="23">
        <v>634</v>
      </c>
      <c r="O217" s="23">
        <v>85914</v>
      </c>
    </row>
    <row r="218" spans="1:15" s="20" customFormat="1" x14ac:dyDescent="0.25">
      <c r="A218" s="20">
        <v>11519</v>
      </c>
      <c r="B218" s="20" t="s">
        <v>88</v>
      </c>
      <c r="C218" s="20">
        <f t="shared" si="7"/>
        <v>198</v>
      </c>
      <c r="D218" s="20">
        <v>35</v>
      </c>
      <c r="E218" s="20">
        <v>86</v>
      </c>
      <c r="F218" s="20">
        <v>20</v>
      </c>
      <c r="G218" s="20">
        <v>57</v>
      </c>
      <c r="H218" s="20" t="s">
        <v>375</v>
      </c>
      <c r="I218" s="23">
        <v>51</v>
      </c>
      <c r="J218" s="23">
        <v>5738</v>
      </c>
      <c r="K218" s="23">
        <v>3607</v>
      </c>
      <c r="L218" s="23">
        <v>0</v>
      </c>
      <c r="M218" s="23">
        <v>2131</v>
      </c>
      <c r="N218" s="23">
        <v>0</v>
      </c>
      <c r="O218" s="23">
        <v>79355</v>
      </c>
    </row>
    <row r="219" spans="1:15" s="20" customFormat="1" x14ac:dyDescent="0.25">
      <c r="A219" s="20">
        <v>11965</v>
      </c>
      <c r="B219" s="20" t="s">
        <v>161</v>
      </c>
      <c r="C219" s="20">
        <f t="shared" si="7"/>
        <v>205</v>
      </c>
      <c r="D219" s="20">
        <v>101</v>
      </c>
      <c r="E219" s="20">
        <v>42</v>
      </c>
      <c r="F219" s="20">
        <v>46</v>
      </c>
      <c r="G219" s="20">
        <v>16</v>
      </c>
      <c r="H219" s="20" t="s">
        <v>398</v>
      </c>
      <c r="I219" s="23">
        <v>26</v>
      </c>
      <c r="J219" s="23">
        <v>906</v>
      </c>
      <c r="K219" s="23">
        <v>686</v>
      </c>
      <c r="L219" s="23">
        <v>190</v>
      </c>
      <c r="M219" s="23">
        <v>0</v>
      </c>
      <c r="N219" s="23">
        <v>30</v>
      </c>
      <c r="O219" s="23">
        <v>62339</v>
      </c>
    </row>
    <row r="220" spans="1:15" s="20" customFormat="1" x14ac:dyDescent="0.25">
      <c r="A220" s="20">
        <v>11401</v>
      </c>
      <c r="B220" s="20" t="s">
        <v>247</v>
      </c>
      <c r="C220" s="20">
        <f t="shared" si="7"/>
        <v>207</v>
      </c>
      <c r="D220" s="20">
        <v>31</v>
      </c>
      <c r="E220" s="20">
        <v>95</v>
      </c>
      <c r="F220" s="20">
        <v>15</v>
      </c>
      <c r="G220" s="20">
        <v>66</v>
      </c>
      <c r="H220" s="20" t="s">
        <v>360</v>
      </c>
      <c r="I220" s="23">
        <v>152</v>
      </c>
      <c r="J220" s="23">
        <v>13471</v>
      </c>
      <c r="K220" s="23">
        <v>7378</v>
      </c>
      <c r="L220" s="23">
        <v>0</v>
      </c>
      <c r="M220" s="23">
        <v>6093</v>
      </c>
      <c r="N220" s="23">
        <v>0</v>
      </c>
      <c r="O220" s="23">
        <v>80093</v>
      </c>
    </row>
    <row r="221" spans="1:15" s="20" customFormat="1" x14ac:dyDescent="0.25">
      <c r="A221" s="20">
        <v>11705</v>
      </c>
      <c r="B221" s="20" t="s">
        <v>102</v>
      </c>
      <c r="C221" s="20">
        <f t="shared" si="7"/>
        <v>208</v>
      </c>
      <c r="D221" s="20">
        <v>46</v>
      </c>
      <c r="E221" s="20">
        <v>78</v>
      </c>
      <c r="F221" s="20">
        <v>25</v>
      </c>
      <c r="G221" s="20">
        <v>59</v>
      </c>
      <c r="H221" s="20" t="s">
        <v>391</v>
      </c>
      <c r="I221" s="23">
        <v>96</v>
      </c>
      <c r="J221" s="23">
        <v>8019</v>
      </c>
      <c r="K221" s="23">
        <v>3708</v>
      </c>
      <c r="L221" s="23">
        <v>2032</v>
      </c>
      <c r="M221" s="23">
        <v>1887</v>
      </c>
      <c r="N221" s="23">
        <v>392</v>
      </c>
      <c r="O221" s="23">
        <v>54636</v>
      </c>
    </row>
    <row r="222" spans="1:15" s="20" customFormat="1" x14ac:dyDescent="0.25">
      <c r="A222" s="20">
        <v>11008</v>
      </c>
      <c r="B222" s="20" t="s">
        <v>267</v>
      </c>
      <c r="C222" s="20">
        <f t="shared" si="7"/>
        <v>212</v>
      </c>
      <c r="D222" s="20">
        <v>21</v>
      </c>
      <c r="E222" s="20">
        <v>110</v>
      </c>
      <c r="F222" s="20">
        <v>14</v>
      </c>
      <c r="G222" s="20">
        <v>67</v>
      </c>
      <c r="H222" s="20" t="s">
        <v>268</v>
      </c>
      <c r="I222" s="23">
        <v>50</v>
      </c>
      <c r="J222" s="23">
        <v>5021</v>
      </c>
      <c r="K222" s="23">
        <v>3328</v>
      </c>
      <c r="L222" s="23">
        <v>0</v>
      </c>
      <c r="M222" s="23">
        <v>1693</v>
      </c>
      <c r="N222" s="23">
        <v>0</v>
      </c>
      <c r="O222" s="23">
        <v>99954</v>
      </c>
    </row>
    <row r="223" spans="1:15" s="20" customFormat="1" x14ac:dyDescent="0.25">
      <c r="A223" s="20">
        <v>11404</v>
      </c>
      <c r="B223" s="20" t="s">
        <v>79</v>
      </c>
      <c r="C223" s="20">
        <f t="shared" si="7"/>
        <v>215</v>
      </c>
      <c r="D223" s="20">
        <v>11</v>
      </c>
      <c r="E223" s="20">
        <v>104</v>
      </c>
      <c r="F223" s="20">
        <v>18</v>
      </c>
      <c r="G223" s="20">
        <v>82</v>
      </c>
      <c r="H223" s="20" t="s">
        <v>363</v>
      </c>
      <c r="I223" s="23">
        <v>281</v>
      </c>
      <c r="J223" s="23">
        <v>19630</v>
      </c>
      <c r="K223" s="23">
        <v>12731</v>
      </c>
      <c r="L223" s="23">
        <v>0</v>
      </c>
      <c r="M223" s="23">
        <v>6869</v>
      </c>
      <c r="N223" s="23">
        <v>30</v>
      </c>
      <c r="O223" s="23">
        <v>83070</v>
      </c>
    </row>
    <row r="224" spans="1:15" s="20" customFormat="1" x14ac:dyDescent="0.25">
      <c r="A224" s="20">
        <v>11222</v>
      </c>
      <c r="B224" s="20" t="s">
        <v>46</v>
      </c>
      <c r="C224" s="20">
        <f t="shared" si="7"/>
        <v>217</v>
      </c>
      <c r="D224" s="20">
        <v>19</v>
      </c>
      <c r="E224" s="20">
        <v>108</v>
      </c>
      <c r="F224" s="20">
        <v>1</v>
      </c>
      <c r="G224" s="20">
        <v>89</v>
      </c>
      <c r="H224" s="20" t="s">
        <v>318</v>
      </c>
      <c r="I224" s="23">
        <v>138</v>
      </c>
      <c r="J224" s="23">
        <v>6754</v>
      </c>
      <c r="K224" s="23">
        <v>3880</v>
      </c>
      <c r="L224" s="23">
        <v>30</v>
      </c>
      <c r="M224" s="23">
        <v>2844</v>
      </c>
      <c r="N224" s="23">
        <v>0</v>
      </c>
      <c r="O224" s="23">
        <v>88288</v>
      </c>
    </row>
    <row r="225" spans="1:15" s="20" customFormat="1" x14ac:dyDescent="0.25">
      <c r="A225" s="20">
        <v>12420</v>
      </c>
      <c r="B225" s="20" t="s">
        <v>203</v>
      </c>
      <c r="C225" s="20">
        <f t="shared" ref="C225:C254" si="8">SUM(D225:G225)</f>
        <v>223</v>
      </c>
      <c r="D225" s="20">
        <v>30</v>
      </c>
      <c r="E225" s="20">
        <v>104</v>
      </c>
      <c r="F225" s="20">
        <v>16</v>
      </c>
      <c r="G225" s="20">
        <v>73</v>
      </c>
      <c r="H225" s="20" t="s">
        <v>531</v>
      </c>
      <c r="I225" s="23">
        <v>143</v>
      </c>
      <c r="J225" s="23">
        <v>9630</v>
      </c>
      <c r="K225" s="23">
        <v>3768</v>
      </c>
      <c r="L225" s="23">
        <v>0</v>
      </c>
      <c r="M225" s="23">
        <v>5862</v>
      </c>
      <c r="N225" s="23">
        <v>0</v>
      </c>
      <c r="O225" s="23">
        <v>81958</v>
      </c>
    </row>
    <row r="226" spans="1:15" s="20" customFormat="1" x14ac:dyDescent="0.25">
      <c r="A226" s="20">
        <v>11021</v>
      </c>
      <c r="B226" s="20" t="s">
        <v>20</v>
      </c>
      <c r="C226" s="20">
        <f t="shared" si="8"/>
        <v>225</v>
      </c>
      <c r="D226" s="20">
        <v>50</v>
      </c>
      <c r="E226" s="20">
        <v>87</v>
      </c>
      <c r="F226" s="20">
        <v>14</v>
      </c>
      <c r="G226" s="20">
        <v>74</v>
      </c>
      <c r="H226" s="20" t="s">
        <v>275</v>
      </c>
      <c r="I226" s="23">
        <v>118</v>
      </c>
      <c r="J226" s="23">
        <v>8281</v>
      </c>
      <c r="K226" s="23">
        <v>4861</v>
      </c>
      <c r="L226" s="23">
        <v>0</v>
      </c>
      <c r="M226" s="23">
        <v>3420</v>
      </c>
      <c r="N226" s="23">
        <v>0</v>
      </c>
      <c r="O226" s="23">
        <v>104851</v>
      </c>
    </row>
    <row r="227" spans="1:15" s="20" customFormat="1" x14ac:dyDescent="0.25">
      <c r="A227" s="20">
        <v>12204</v>
      </c>
      <c r="B227" s="20" t="s">
        <v>238</v>
      </c>
      <c r="C227" s="20">
        <f t="shared" si="8"/>
        <v>234</v>
      </c>
      <c r="D227" s="20">
        <v>74</v>
      </c>
      <c r="E227" s="20">
        <v>96</v>
      </c>
      <c r="F227" s="20">
        <v>28</v>
      </c>
      <c r="G227" s="20">
        <v>36</v>
      </c>
      <c r="H227" s="20" t="s">
        <v>495</v>
      </c>
      <c r="I227" s="23">
        <v>55</v>
      </c>
      <c r="J227" s="23">
        <v>2904</v>
      </c>
      <c r="K227" s="23">
        <v>1704</v>
      </c>
      <c r="L227" s="23">
        <v>980</v>
      </c>
      <c r="M227" s="23">
        <v>134</v>
      </c>
      <c r="N227" s="23">
        <v>86</v>
      </c>
      <c r="O227" s="23">
        <v>72143</v>
      </c>
    </row>
    <row r="228" spans="1:15" s="20" customFormat="1" x14ac:dyDescent="0.25">
      <c r="A228" s="20">
        <v>11816</v>
      </c>
      <c r="B228" s="20" t="s">
        <v>109</v>
      </c>
      <c r="C228" s="20">
        <f t="shared" si="8"/>
        <v>237</v>
      </c>
      <c r="D228" s="20">
        <v>37</v>
      </c>
      <c r="E228" s="20">
        <v>129</v>
      </c>
      <c r="F228" s="20">
        <v>6</v>
      </c>
      <c r="G228" s="20">
        <v>65</v>
      </c>
      <c r="H228" s="20" t="s">
        <v>404</v>
      </c>
      <c r="I228" s="23">
        <v>351</v>
      </c>
      <c r="J228" s="23">
        <v>29553</v>
      </c>
      <c r="K228" s="23">
        <v>18737</v>
      </c>
      <c r="L228" s="23">
        <v>1375</v>
      </c>
      <c r="M228" s="23">
        <v>8981</v>
      </c>
      <c r="N228" s="23">
        <v>460</v>
      </c>
      <c r="O228" s="23">
        <v>117201</v>
      </c>
    </row>
    <row r="229" spans="1:15" s="20" customFormat="1" x14ac:dyDescent="0.25">
      <c r="A229" s="20">
        <v>11917</v>
      </c>
      <c r="B229" s="20" t="s">
        <v>140</v>
      </c>
      <c r="C229" s="20">
        <f t="shared" si="8"/>
        <v>238</v>
      </c>
      <c r="D229" s="20">
        <v>28</v>
      </c>
      <c r="E229" s="20">
        <v>125</v>
      </c>
      <c r="F229" s="20">
        <v>16</v>
      </c>
      <c r="G229" s="20">
        <v>69</v>
      </c>
      <c r="H229" s="20" t="s">
        <v>445</v>
      </c>
      <c r="I229" s="23">
        <v>325</v>
      </c>
      <c r="J229" s="23">
        <v>19983</v>
      </c>
      <c r="K229" s="23">
        <v>12316</v>
      </c>
      <c r="L229" s="23">
        <v>1096</v>
      </c>
      <c r="M229" s="23">
        <v>5867</v>
      </c>
      <c r="N229" s="23">
        <v>704</v>
      </c>
      <c r="O229" s="23">
        <v>97241</v>
      </c>
    </row>
    <row r="230" spans="1:15" s="20" customFormat="1" x14ac:dyDescent="0.25">
      <c r="A230" s="20">
        <v>11954</v>
      </c>
      <c r="B230" s="20" t="s">
        <v>234</v>
      </c>
      <c r="C230" s="20">
        <f t="shared" si="8"/>
        <v>245</v>
      </c>
      <c r="D230" s="20">
        <v>41</v>
      </c>
      <c r="E230" s="20">
        <v>116</v>
      </c>
      <c r="F230" s="20">
        <v>20</v>
      </c>
      <c r="G230" s="20">
        <v>68</v>
      </c>
      <c r="H230" s="20" t="s">
        <v>467</v>
      </c>
      <c r="I230" s="23">
        <v>639</v>
      </c>
      <c r="J230" s="23">
        <v>44771</v>
      </c>
      <c r="K230" s="23">
        <v>28863</v>
      </c>
      <c r="L230" s="23">
        <v>2293</v>
      </c>
      <c r="M230" s="23">
        <v>12613</v>
      </c>
      <c r="N230" s="23">
        <v>1002</v>
      </c>
      <c r="O230" s="23">
        <v>187400</v>
      </c>
    </row>
    <row r="231" spans="1:15" s="20" customFormat="1" x14ac:dyDescent="0.25">
      <c r="A231" s="20">
        <v>11818</v>
      </c>
      <c r="B231" s="20" t="s">
        <v>110</v>
      </c>
      <c r="C231" s="20">
        <f t="shared" si="8"/>
        <v>250</v>
      </c>
      <c r="D231" s="20">
        <v>45</v>
      </c>
      <c r="E231" s="20">
        <v>108</v>
      </c>
      <c r="F231" s="20">
        <v>20</v>
      </c>
      <c r="G231" s="20">
        <v>77</v>
      </c>
      <c r="H231" s="20" t="s">
        <v>405</v>
      </c>
      <c r="I231" s="23">
        <v>60</v>
      </c>
      <c r="J231" s="23">
        <v>5009</v>
      </c>
      <c r="K231" s="23">
        <v>1894</v>
      </c>
      <c r="L231" s="23">
        <v>0</v>
      </c>
      <c r="M231" s="23">
        <v>3115</v>
      </c>
      <c r="N231" s="23">
        <v>0</v>
      </c>
      <c r="O231" s="23">
        <v>92417</v>
      </c>
    </row>
    <row r="232" spans="1:15" s="20" customFormat="1" x14ac:dyDescent="0.25">
      <c r="A232" s="20">
        <v>11518</v>
      </c>
      <c r="B232" s="20" t="s">
        <v>87</v>
      </c>
      <c r="C232" s="20">
        <f t="shared" si="8"/>
        <v>252</v>
      </c>
      <c r="D232" s="20">
        <v>57</v>
      </c>
      <c r="E232" s="20">
        <v>88</v>
      </c>
      <c r="F232" s="20">
        <v>32</v>
      </c>
      <c r="G232" s="20">
        <v>75</v>
      </c>
      <c r="H232" s="20" t="s">
        <v>374</v>
      </c>
      <c r="I232" s="23">
        <v>190</v>
      </c>
      <c r="J232" s="23">
        <v>19105</v>
      </c>
      <c r="K232" s="23">
        <v>10509</v>
      </c>
      <c r="L232" s="23">
        <v>1350</v>
      </c>
      <c r="M232" s="23">
        <v>6346</v>
      </c>
      <c r="N232" s="23">
        <v>900</v>
      </c>
      <c r="O232" s="23">
        <v>93290</v>
      </c>
    </row>
    <row r="233" spans="1:15" s="20" customFormat="1" x14ac:dyDescent="0.25">
      <c r="A233" s="20">
        <v>11502</v>
      </c>
      <c r="B233" s="20" t="s">
        <v>225</v>
      </c>
      <c r="C233" s="20">
        <f t="shared" si="8"/>
        <v>256</v>
      </c>
      <c r="D233" s="20">
        <v>40</v>
      </c>
      <c r="E233" s="20">
        <v>107</v>
      </c>
      <c r="F233" s="20">
        <v>39</v>
      </c>
      <c r="G233" s="20">
        <v>70</v>
      </c>
      <c r="H233" s="20" t="s">
        <v>366</v>
      </c>
      <c r="I233" s="23">
        <v>189</v>
      </c>
      <c r="J233" s="23">
        <v>13927</v>
      </c>
      <c r="K233" s="23">
        <v>7569</v>
      </c>
      <c r="L233" s="23">
        <v>0</v>
      </c>
      <c r="M233" s="23">
        <v>6358</v>
      </c>
      <c r="N233" s="23">
        <v>0</v>
      </c>
      <c r="O233" s="23">
        <v>119606</v>
      </c>
    </row>
    <row r="234" spans="1:15" s="20" customFormat="1" x14ac:dyDescent="0.25">
      <c r="A234" s="20">
        <v>11204</v>
      </c>
      <c r="B234" s="20" t="s">
        <v>36</v>
      </c>
      <c r="C234" s="20">
        <f t="shared" si="8"/>
        <v>261</v>
      </c>
      <c r="D234" s="20">
        <v>62</v>
      </c>
      <c r="E234" s="20">
        <v>99</v>
      </c>
      <c r="F234" s="20">
        <v>26</v>
      </c>
      <c r="G234" s="20">
        <v>74</v>
      </c>
      <c r="H234" s="20" t="s">
        <v>306</v>
      </c>
      <c r="I234" s="23">
        <v>345</v>
      </c>
      <c r="J234" s="23">
        <v>17965</v>
      </c>
      <c r="K234" s="23">
        <v>8535</v>
      </c>
      <c r="L234" s="23">
        <v>2525</v>
      </c>
      <c r="M234" s="23">
        <v>6095</v>
      </c>
      <c r="N234" s="23">
        <v>810</v>
      </c>
      <c r="O234" s="23">
        <v>118535</v>
      </c>
    </row>
    <row r="235" spans="1:15" s="20" customFormat="1" x14ac:dyDescent="0.25">
      <c r="A235" s="20">
        <v>12022</v>
      </c>
      <c r="B235" s="20" t="s">
        <v>257</v>
      </c>
      <c r="C235" s="20">
        <f t="shared" si="8"/>
        <v>275</v>
      </c>
      <c r="D235" s="20">
        <v>25</v>
      </c>
      <c r="E235" s="20">
        <v>155</v>
      </c>
      <c r="F235" s="20">
        <v>24</v>
      </c>
      <c r="G235" s="20">
        <v>71</v>
      </c>
      <c r="H235" s="20" t="s">
        <v>487</v>
      </c>
      <c r="I235" s="23">
        <v>107</v>
      </c>
      <c r="J235" s="23">
        <v>19617</v>
      </c>
      <c r="K235" s="23">
        <v>8752</v>
      </c>
      <c r="L235" s="23">
        <v>581</v>
      </c>
      <c r="M235" s="23">
        <v>10201</v>
      </c>
      <c r="N235" s="23">
        <v>83</v>
      </c>
      <c r="O235" s="23">
        <v>115959</v>
      </c>
    </row>
    <row r="236" spans="1:15" s="20" customFormat="1" x14ac:dyDescent="0.25">
      <c r="A236" s="20">
        <v>11122</v>
      </c>
      <c r="B236" s="20" t="s">
        <v>294</v>
      </c>
      <c r="C236" s="20">
        <f t="shared" si="8"/>
        <v>284</v>
      </c>
      <c r="D236" s="20">
        <v>31</v>
      </c>
      <c r="E236" s="20">
        <v>113</v>
      </c>
      <c r="F236" s="20">
        <v>24</v>
      </c>
      <c r="G236" s="20">
        <v>116</v>
      </c>
      <c r="H236" s="20" t="s">
        <v>295</v>
      </c>
      <c r="I236" s="23">
        <v>262</v>
      </c>
      <c r="J236" s="23">
        <v>18860</v>
      </c>
      <c r="K236" s="23">
        <v>8005</v>
      </c>
      <c r="L236" s="23">
        <v>0</v>
      </c>
      <c r="M236" s="23">
        <v>10855</v>
      </c>
      <c r="N236" s="23">
        <v>0</v>
      </c>
      <c r="O236" s="23">
        <v>125443</v>
      </c>
    </row>
    <row r="237" spans="1:15" s="20" customFormat="1" x14ac:dyDescent="0.25">
      <c r="A237" s="20">
        <v>11225</v>
      </c>
      <c r="B237" s="20" t="s">
        <v>48</v>
      </c>
      <c r="C237" s="20">
        <f t="shared" si="8"/>
        <v>286</v>
      </c>
      <c r="D237" s="20">
        <v>45</v>
      </c>
      <c r="E237" s="20">
        <v>120</v>
      </c>
      <c r="F237" s="20">
        <v>22</v>
      </c>
      <c r="G237" s="20">
        <v>99</v>
      </c>
      <c r="H237" s="20" t="s">
        <v>320</v>
      </c>
      <c r="I237" s="23">
        <v>219</v>
      </c>
      <c r="J237" s="23">
        <v>12761</v>
      </c>
      <c r="K237" s="23">
        <v>6302</v>
      </c>
      <c r="L237" s="23">
        <v>240</v>
      </c>
      <c r="M237" s="23">
        <v>5859</v>
      </c>
      <c r="N237" s="23">
        <v>360</v>
      </c>
      <c r="O237" s="23">
        <v>118906</v>
      </c>
    </row>
    <row r="238" spans="1:15" s="20" customFormat="1" x14ac:dyDescent="0.25">
      <c r="A238" s="20">
        <v>12408</v>
      </c>
      <c r="B238" s="20" t="s">
        <v>195</v>
      </c>
      <c r="C238" s="20">
        <f t="shared" si="8"/>
        <v>289</v>
      </c>
      <c r="D238" s="20">
        <v>19</v>
      </c>
      <c r="E238" s="20">
        <v>146</v>
      </c>
      <c r="F238" s="20">
        <v>5</v>
      </c>
      <c r="G238" s="20">
        <v>119</v>
      </c>
      <c r="H238" s="20" t="s">
        <v>523</v>
      </c>
      <c r="I238" s="23">
        <v>74</v>
      </c>
      <c r="J238" s="23">
        <v>5117</v>
      </c>
      <c r="K238" s="23">
        <v>2296</v>
      </c>
      <c r="L238" s="23">
        <v>280</v>
      </c>
      <c r="M238" s="23">
        <v>2331</v>
      </c>
      <c r="N238" s="23">
        <v>210</v>
      </c>
      <c r="O238" s="23">
        <v>95533</v>
      </c>
    </row>
    <row r="239" spans="1:15" s="20" customFormat="1" x14ac:dyDescent="0.25">
      <c r="A239" s="20">
        <v>11924</v>
      </c>
      <c r="B239" s="20" t="s">
        <v>144</v>
      </c>
      <c r="C239" s="20">
        <f t="shared" si="8"/>
        <v>299</v>
      </c>
      <c r="D239" s="20">
        <v>36</v>
      </c>
      <c r="E239" s="20">
        <v>128</v>
      </c>
      <c r="F239" s="20">
        <v>34</v>
      </c>
      <c r="G239" s="20">
        <v>101</v>
      </c>
      <c r="H239" s="20" t="s">
        <v>450</v>
      </c>
      <c r="I239" s="23">
        <v>178</v>
      </c>
      <c r="J239" s="23">
        <v>13065</v>
      </c>
      <c r="K239" s="23">
        <v>7975</v>
      </c>
      <c r="L239" s="23">
        <v>120</v>
      </c>
      <c r="M239" s="23">
        <v>4820</v>
      </c>
      <c r="N239" s="23">
        <v>150</v>
      </c>
      <c r="O239" s="23">
        <v>143876</v>
      </c>
    </row>
    <row r="240" spans="1:15" s="20" customFormat="1" x14ac:dyDescent="0.25">
      <c r="A240" s="20">
        <v>11844</v>
      </c>
      <c r="B240" s="20" t="s">
        <v>119</v>
      </c>
      <c r="C240" s="20">
        <f t="shared" si="8"/>
        <v>303</v>
      </c>
      <c r="D240" s="20">
        <v>22</v>
      </c>
      <c r="E240" s="20">
        <v>168</v>
      </c>
      <c r="F240" s="20">
        <v>21</v>
      </c>
      <c r="G240" s="20">
        <v>92</v>
      </c>
      <c r="H240" s="20" t="s">
        <v>416</v>
      </c>
      <c r="I240" s="23">
        <v>115</v>
      </c>
      <c r="J240" s="23">
        <v>11316</v>
      </c>
      <c r="K240" s="23">
        <v>7839</v>
      </c>
      <c r="L240" s="23">
        <v>117</v>
      </c>
      <c r="M240" s="23">
        <v>3360</v>
      </c>
      <c r="N240" s="23">
        <v>0</v>
      </c>
      <c r="O240" s="23">
        <v>108612</v>
      </c>
    </row>
    <row r="241" spans="1:15" s="20" customFormat="1" x14ac:dyDescent="0.25">
      <c r="A241" s="20">
        <v>11029</v>
      </c>
      <c r="B241" s="20" t="s">
        <v>246</v>
      </c>
      <c r="C241" s="20">
        <f t="shared" si="8"/>
        <v>314</v>
      </c>
      <c r="D241" s="20">
        <v>42</v>
      </c>
      <c r="E241" s="20">
        <v>145</v>
      </c>
      <c r="F241" s="20">
        <v>38</v>
      </c>
      <c r="G241" s="20">
        <v>89</v>
      </c>
      <c r="H241" s="20" t="s">
        <v>280</v>
      </c>
      <c r="I241" s="23">
        <v>214</v>
      </c>
      <c r="J241" s="23">
        <v>21634</v>
      </c>
      <c r="K241" s="23">
        <v>12527</v>
      </c>
      <c r="L241" s="23">
        <v>2187</v>
      </c>
      <c r="M241" s="23">
        <v>4863</v>
      </c>
      <c r="N241" s="23">
        <v>2057</v>
      </c>
      <c r="O241" s="23">
        <v>159699</v>
      </c>
    </row>
    <row r="242" spans="1:15" s="20" customFormat="1" x14ac:dyDescent="0.25">
      <c r="A242" s="20">
        <v>11116</v>
      </c>
      <c r="B242" s="20" t="s">
        <v>29</v>
      </c>
      <c r="C242" s="20">
        <f t="shared" si="8"/>
        <v>314</v>
      </c>
      <c r="D242" s="20">
        <v>28</v>
      </c>
      <c r="E242" s="20">
        <v>150</v>
      </c>
      <c r="F242" s="20">
        <v>20</v>
      </c>
      <c r="G242" s="20">
        <v>116</v>
      </c>
      <c r="H242" s="20" t="s">
        <v>290</v>
      </c>
      <c r="I242" s="23">
        <v>110</v>
      </c>
      <c r="J242" s="23">
        <v>7504</v>
      </c>
      <c r="K242" s="23">
        <v>3112</v>
      </c>
      <c r="L242" s="23">
        <v>0</v>
      </c>
      <c r="M242" s="23">
        <v>4392</v>
      </c>
      <c r="N242" s="23">
        <v>0</v>
      </c>
      <c r="O242" s="23">
        <v>66845</v>
      </c>
    </row>
    <row r="243" spans="1:15" s="20" customFormat="1" x14ac:dyDescent="0.25">
      <c r="A243" s="20">
        <v>11517</v>
      </c>
      <c r="B243" s="20" t="s">
        <v>86</v>
      </c>
      <c r="C243" s="20">
        <f t="shared" si="8"/>
        <v>315</v>
      </c>
      <c r="D243" s="20">
        <v>0</v>
      </c>
      <c r="E243" s="20">
        <v>0</v>
      </c>
      <c r="F243" s="20">
        <v>42</v>
      </c>
      <c r="G243" s="20">
        <v>273</v>
      </c>
      <c r="H243" s="20" t="s">
        <v>373</v>
      </c>
      <c r="I243" s="23">
        <v>200</v>
      </c>
      <c r="J243" s="23">
        <v>20778</v>
      </c>
      <c r="K243" s="23">
        <v>0</v>
      </c>
      <c r="L243" s="23">
        <v>0</v>
      </c>
      <c r="M243" s="23">
        <v>20778</v>
      </c>
      <c r="N243" s="23">
        <v>0</v>
      </c>
      <c r="O243" s="23">
        <v>99234</v>
      </c>
    </row>
    <row r="244" spans="1:15" s="20" customFormat="1" x14ac:dyDescent="0.25">
      <c r="A244" s="20">
        <v>11967</v>
      </c>
      <c r="B244" s="20" t="s">
        <v>163</v>
      </c>
      <c r="C244" s="20">
        <f t="shared" si="8"/>
        <v>339</v>
      </c>
      <c r="D244" s="20">
        <v>27</v>
      </c>
      <c r="E244" s="20">
        <v>163</v>
      </c>
      <c r="F244" s="20">
        <v>23</v>
      </c>
      <c r="G244" s="20">
        <v>126</v>
      </c>
      <c r="H244" s="20" t="s">
        <v>471</v>
      </c>
      <c r="I244" s="23">
        <v>1189</v>
      </c>
      <c r="J244" s="23">
        <v>103484</v>
      </c>
      <c r="K244" s="23">
        <v>56234</v>
      </c>
      <c r="L244" s="23">
        <v>685</v>
      </c>
      <c r="M244" s="23">
        <v>46331</v>
      </c>
      <c r="N244" s="23">
        <v>234</v>
      </c>
      <c r="O244" s="23">
        <v>205082</v>
      </c>
    </row>
    <row r="245" spans="1:15" s="20" customFormat="1" x14ac:dyDescent="0.25">
      <c r="A245" s="20">
        <v>11511</v>
      </c>
      <c r="B245" s="20" t="s">
        <v>83</v>
      </c>
      <c r="C245" s="20">
        <f t="shared" si="8"/>
        <v>345</v>
      </c>
      <c r="D245" s="20">
        <v>56</v>
      </c>
      <c r="E245" s="20">
        <v>141</v>
      </c>
      <c r="F245" s="20">
        <v>24</v>
      </c>
      <c r="G245" s="20">
        <v>124</v>
      </c>
      <c r="H245" s="20" t="s">
        <v>370</v>
      </c>
      <c r="I245" s="23">
        <v>212</v>
      </c>
      <c r="J245" s="23">
        <v>25131</v>
      </c>
      <c r="K245" s="23">
        <v>13520</v>
      </c>
      <c r="L245" s="23">
        <v>1360</v>
      </c>
      <c r="M245" s="23">
        <v>9571</v>
      </c>
      <c r="N245" s="23">
        <v>680</v>
      </c>
      <c r="O245" s="23">
        <v>81397</v>
      </c>
    </row>
    <row r="246" spans="1:15" s="20" customFormat="1" x14ac:dyDescent="0.25">
      <c r="A246" s="20">
        <v>11947</v>
      </c>
      <c r="B246" s="20" t="s">
        <v>158</v>
      </c>
      <c r="C246" s="20">
        <f t="shared" si="8"/>
        <v>367</v>
      </c>
      <c r="D246" s="20">
        <v>28</v>
      </c>
      <c r="E246" s="20">
        <v>202</v>
      </c>
      <c r="F246" s="20">
        <v>13</v>
      </c>
      <c r="G246" s="20">
        <v>124</v>
      </c>
      <c r="H246" s="20" t="s">
        <v>464</v>
      </c>
      <c r="I246" s="23">
        <v>648</v>
      </c>
      <c r="J246" s="23">
        <v>39616</v>
      </c>
      <c r="K246" s="23">
        <v>23048</v>
      </c>
      <c r="L246" s="23">
        <v>92</v>
      </c>
      <c r="M246" s="23">
        <v>16421</v>
      </c>
      <c r="N246" s="23">
        <v>55</v>
      </c>
      <c r="O246" s="23">
        <v>166827</v>
      </c>
    </row>
    <row r="247" spans="1:15" s="20" customFormat="1" x14ac:dyDescent="0.25">
      <c r="A247" s="20">
        <v>11231</v>
      </c>
      <c r="B247" s="20" t="s">
        <v>52</v>
      </c>
      <c r="C247" s="20">
        <f t="shared" si="8"/>
        <v>376</v>
      </c>
      <c r="D247" s="20">
        <v>38</v>
      </c>
      <c r="E247" s="20">
        <v>180</v>
      </c>
      <c r="F247" s="20">
        <v>24</v>
      </c>
      <c r="G247" s="20">
        <v>134</v>
      </c>
      <c r="H247" s="20" t="s">
        <v>325</v>
      </c>
      <c r="I247" s="23">
        <v>467</v>
      </c>
      <c r="J247" s="23">
        <v>23779</v>
      </c>
      <c r="K247" s="23">
        <v>8925</v>
      </c>
      <c r="L247" s="23">
        <v>279</v>
      </c>
      <c r="M247" s="23">
        <v>14575</v>
      </c>
      <c r="N247" s="23">
        <v>0</v>
      </c>
      <c r="O247" s="23">
        <v>154630</v>
      </c>
    </row>
    <row r="248" spans="1:15" s="20" customFormat="1" x14ac:dyDescent="0.25">
      <c r="A248" s="20">
        <v>12102</v>
      </c>
      <c r="B248" s="20" t="s">
        <v>176</v>
      </c>
      <c r="C248" s="20">
        <f t="shared" si="8"/>
        <v>389</v>
      </c>
      <c r="D248" s="20">
        <v>45</v>
      </c>
      <c r="E248" s="20">
        <v>163</v>
      </c>
      <c r="F248" s="20">
        <v>25</v>
      </c>
      <c r="G248" s="20">
        <v>156</v>
      </c>
      <c r="H248" s="20" t="s">
        <v>493</v>
      </c>
      <c r="I248" s="23">
        <v>156</v>
      </c>
      <c r="J248" s="23">
        <v>12460</v>
      </c>
      <c r="K248" s="23">
        <v>5673</v>
      </c>
      <c r="L248" s="23">
        <v>123</v>
      </c>
      <c r="M248" s="23">
        <v>6619</v>
      </c>
      <c r="N248" s="23">
        <v>45</v>
      </c>
      <c r="O248" s="23">
        <v>156614</v>
      </c>
    </row>
    <row r="249" spans="1:15" s="20" customFormat="1" x14ac:dyDescent="0.25">
      <c r="A249" s="20">
        <v>11907</v>
      </c>
      <c r="B249" s="20" t="s">
        <v>134</v>
      </c>
      <c r="C249" s="20">
        <f t="shared" si="8"/>
        <v>414</v>
      </c>
      <c r="D249" s="20">
        <v>62</v>
      </c>
      <c r="E249" s="20">
        <v>194</v>
      </c>
      <c r="F249" s="20">
        <v>41</v>
      </c>
      <c r="G249" s="20">
        <v>117</v>
      </c>
      <c r="H249" s="20" t="s">
        <v>436</v>
      </c>
      <c r="I249" s="23">
        <v>509</v>
      </c>
      <c r="J249" s="23">
        <v>37761</v>
      </c>
      <c r="K249" s="23">
        <v>18785</v>
      </c>
      <c r="L249" s="23">
        <v>1827</v>
      </c>
      <c r="M249" s="23">
        <v>15686</v>
      </c>
      <c r="N249" s="23">
        <v>1463</v>
      </c>
      <c r="O249" s="23">
        <v>214979</v>
      </c>
    </row>
    <row r="250" spans="1:15" s="20" customFormat="1" x14ac:dyDescent="0.25">
      <c r="A250" s="20">
        <v>11842</v>
      </c>
      <c r="B250" s="20" t="s">
        <v>118</v>
      </c>
      <c r="C250" s="20">
        <f t="shared" si="8"/>
        <v>417</v>
      </c>
      <c r="D250" s="20">
        <v>42</v>
      </c>
      <c r="E250" s="20">
        <v>178</v>
      </c>
      <c r="F250" s="20">
        <v>30</v>
      </c>
      <c r="G250" s="20">
        <v>167</v>
      </c>
      <c r="H250" s="20" t="s">
        <v>415</v>
      </c>
      <c r="I250" s="23">
        <v>515</v>
      </c>
      <c r="J250" s="23">
        <v>42151</v>
      </c>
      <c r="K250" s="23">
        <v>20882</v>
      </c>
      <c r="L250" s="23">
        <v>1411</v>
      </c>
      <c r="M250" s="23">
        <v>18418</v>
      </c>
      <c r="N250" s="23">
        <v>1440</v>
      </c>
      <c r="O250" s="23">
        <v>175573</v>
      </c>
    </row>
    <row r="251" spans="1:15" s="20" customFormat="1" x14ac:dyDescent="0.25">
      <c r="A251" s="20">
        <v>11115</v>
      </c>
      <c r="B251" s="20" t="s">
        <v>218</v>
      </c>
      <c r="C251" s="20">
        <f t="shared" si="8"/>
        <v>445</v>
      </c>
      <c r="D251" s="20">
        <v>44</v>
      </c>
      <c r="E251" s="20">
        <v>231</v>
      </c>
      <c r="F251" s="20">
        <v>17</v>
      </c>
      <c r="G251" s="20">
        <v>153</v>
      </c>
      <c r="H251" s="20" t="s">
        <v>289</v>
      </c>
      <c r="I251" s="23">
        <v>152</v>
      </c>
      <c r="J251" s="23">
        <v>11156</v>
      </c>
      <c r="K251" s="23">
        <v>3348</v>
      </c>
      <c r="L251" s="23">
        <v>222</v>
      </c>
      <c r="M251" s="23">
        <v>7439</v>
      </c>
      <c r="N251" s="23">
        <v>147</v>
      </c>
      <c r="O251" s="23">
        <v>179318</v>
      </c>
    </row>
    <row r="252" spans="1:15" s="20" customFormat="1" x14ac:dyDescent="0.25">
      <c r="A252" s="20">
        <v>11509</v>
      </c>
      <c r="B252" s="20" t="s">
        <v>82</v>
      </c>
      <c r="C252" s="20">
        <f t="shared" si="8"/>
        <v>478</v>
      </c>
      <c r="D252" s="20">
        <v>56</v>
      </c>
      <c r="E252" s="20">
        <v>411</v>
      </c>
      <c r="F252" s="20">
        <v>0</v>
      </c>
      <c r="G252" s="20">
        <v>11</v>
      </c>
      <c r="H252" s="20" t="s">
        <v>369</v>
      </c>
      <c r="I252" s="23">
        <v>77</v>
      </c>
      <c r="J252" s="23">
        <v>9273</v>
      </c>
      <c r="K252" s="23">
        <v>8959</v>
      </c>
      <c r="L252" s="23">
        <v>0</v>
      </c>
      <c r="M252" s="23">
        <v>314</v>
      </c>
      <c r="N252" s="23">
        <v>0</v>
      </c>
      <c r="O252" s="23">
        <v>148553</v>
      </c>
    </row>
    <row r="253" spans="1:15" s="20" customFormat="1" x14ac:dyDescent="0.25">
      <c r="A253" s="20">
        <v>11501</v>
      </c>
      <c r="B253" s="20" t="s">
        <v>248</v>
      </c>
      <c r="C253" s="20">
        <f t="shared" si="8"/>
        <v>489</v>
      </c>
      <c r="D253" s="20">
        <v>40</v>
      </c>
      <c r="E253" s="20">
        <v>376</v>
      </c>
      <c r="F253" s="20">
        <v>11</v>
      </c>
      <c r="G253" s="20">
        <v>62</v>
      </c>
      <c r="H253" s="20" t="s">
        <v>365</v>
      </c>
      <c r="I253" s="23">
        <v>47</v>
      </c>
      <c r="J253" s="23">
        <v>4250</v>
      </c>
      <c r="K253" s="23">
        <v>4250</v>
      </c>
      <c r="L253" s="23">
        <v>0</v>
      </c>
      <c r="M253" s="23">
        <v>0</v>
      </c>
      <c r="N253" s="23">
        <v>0</v>
      </c>
      <c r="O253" s="23">
        <v>135834</v>
      </c>
    </row>
    <row r="254" spans="1:15" s="20" customFormat="1" x14ac:dyDescent="0.25">
      <c r="A254" s="20">
        <v>11506</v>
      </c>
      <c r="B254" s="20" t="s">
        <v>80</v>
      </c>
      <c r="C254" s="20">
        <f t="shared" si="8"/>
        <v>551</v>
      </c>
      <c r="D254" s="20">
        <v>94</v>
      </c>
      <c r="E254" s="20">
        <v>324</v>
      </c>
      <c r="F254" s="20">
        <v>35</v>
      </c>
      <c r="G254" s="20">
        <v>98</v>
      </c>
      <c r="H254" s="20" t="s">
        <v>367</v>
      </c>
      <c r="I254" s="23">
        <v>221</v>
      </c>
      <c r="J254" s="23">
        <v>15307</v>
      </c>
      <c r="K254" s="23">
        <v>11759</v>
      </c>
      <c r="L254" s="23">
        <v>46</v>
      </c>
      <c r="M254" s="23">
        <v>3352</v>
      </c>
      <c r="N254" s="23">
        <v>150</v>
      </c>
      <c r="O254" s="23">
        <v>162100</v>
      </c>
    </row>
    <row r="255" spans="1:15" s="20" customFormat="1" x14ac:dyDescent="0.25">
      <c r="I255" s="23"/>
      <c r="J255" s="23"/>
      <c r="K255" s="23"/>
      <c r="L255" s="23"/>
      <c r="M255" s="23"/>
      <c r="N255" s="23"/>
      <c r="O255" s="23"/>
    </row>
    <row r="256" spans="1:15" s="20" customFormat="1" x14ac:dyDescent="0.25">
      <c r="A256" s="20">
        <v>15810</v>
      </c>
      <c r="B256" s="20" t="s">
        <v>206</v>
      </c>
      <c r="C256" s="20">
        <f t="shared" ref="C256:C262" si="9">SUM(D256:G256)</f>
        <v>97</v>
      </c>
      <c r="D256" s="20">
        <v>32</v>
      </c>
      <c r="E256" s="20">
        <v>26</v>
      </c>
      <c r="F256" s="20">
        <v>25</v>
      </c>
      <c r="G256" s="20">
        <v>14</v>
      </c>
      <c r="H256" s="20" t="s">
        <v>537</v>
      </c>
      <c r="I256" s="23">
        <v>58</v>
      </c>
      <c r="J256" s="23">
        <v>8962</v>
      </c>
      <c r="K256" s="23">
        <v>2741</v>
      </c>
      <c r="L256" s="23">
        <v>2901</v>
      </c>
      <c r="M256" s="23">
        <v>799</v>
      </c>
      <c r="N256" s="23">
        <v>2521</v>
      </c>
      <c r="O256" s="23">
        <v>29630</v>
      </c>
    </row>
    <row r="257" spans="1:15" s="20" customFormat="1" x14ac:dyDescent="0.25">
      <c r="A257" s="20">
        <v>15818</v>
      </c>
      <c r="B257" s="20" t="s">
        <v>241</v>
      </c>
      <c r="C257" s="20">
        <f t="shared" si="9"/>
        <v>67</v>
      </c>
      <c r="D257" s="20">
        <v>11</v>
      </c>
      <c r="E257" s="20">
        <v>26</v>
      </c>
      <c r="F257" s="20">
        <v>8</v>
      </c>
      <c r="G257" s="20">
        <v>22</v>
      </c>
      <c r="H257" s="20" t="s">
        <v>252</v>
      </c>
      <c r="I257" s="23">
        <v>1</v>
      </c>
      <c r="J257" s="23">
        <v>56</v>
      </c>
      <c r="K257" s="23">
        <v>0</v>
      </c>
      <c r="L257" s="23">
        <v>56</v>
      </c>
      <c r="M257" s="23">
        <v>0</v>
      </c>
      <c r="N257" s="23">
        <v>0</v>
      </c>
      <c r="O257" s="23">
        <v>18719</v>
      </c>
    </row>
    <row r="258" spans="1:15" s="20" customFormat="1" x14ac:dyDescent="0.25">
      <c r="A258" s="20">
        <v>15914</v>
      </c>
      <c r="B258" s="20" t="s">
        <v>538</v>
      </c>
      <c r="C258" s="20">
        <f t="shared" si="9"/>
        <v>28</v>
      </c>
      <c r="D258" s="20">
        <v>12</v>
      </c>
      <c r="E258" s="20">
        <v>8</v>
      </c>
      <c r="F258" s="20">
        <v>6</v>
      </c>
      <c r="G258" s="20">
        <v>2</v>
      </c>
      <c r="H258" s="20" t="s">
        <v>539</v>
      </c>
      <c r="I258" s="23">
        <v>57</v>
      </c>
      <c r="J258" s="23">
        <v>6165</v>
      </c>
      <c r="K258" s="23">
        <v>2366</v>
      </c>
      <c r="L258" s="23">
        <v>2546</v>
      </c>
      <c r="M258" s="23">
        <v>299</v>
      </c>
      <c r="N258" s="23">
        <v>954</v>
      </c>
      <c r="O258" s="23">
        <v>10318</v>
      </c>
    </row>
    <row r="259" spans="1:15" s="20" customFormat="1" x14ac:dyDescent="0.25">
      <c r="A259" s="20">
        <v>15924</v>
      </c>
      <c r="B259" s="20" t="s">
        <v>207</v>
      </c>
      <c r="C259" s="20">
        <f t="shared" si="9"/>
        <v>45</v>
      </c>
      <c r="D259" s="20">
        <v>15</v>
      </c>
      <c r="E259" s="20">
        <v>12</v>
      </c>
      <c r="F259" s="20">
        <v>16</v>
      </c>
      <c r="G259" s="20">
        <v>2</v>
      </c>
      <c r="H259" s="20" t="s">
        <v>261</v>
      </c>
      <c r="I259" s="23">
        <v>89</v>
      </c>
      <c r="J259" s="23">
        <v>9936</v>
      </c>
      <c r="K259" s="23">
        <v>2070</v>
      </c>
      <c r="L259" s="23">
        <v>3227</v>
      </c>
      <c r="M259" s="23">
        <v>435</v>
      </c>
      <c r="N259" s="23">
        <v>4204</v>
      </c>
      <c r="O259" s="23">
        <v>16660</v>
      </c>
    </row>
    <row r="260" spans="1:15" s="20" customFormat="1" x14ac:dyDescent="0.25">
      <c r="A260" s="20">
        <v>15936</v>
      </c>
      <c r="B260" s="20" t="s">
        <v>260</v>
      </c>
      <c r="C260" s="20">
        <f t="shared" si="9"/>
        <v>49</v>
      </c>
      <c r="D260" s="20">
        <v>14</v>
      </c>
      <c r="E260" s="20">
        <v>13</v>
      </c>
      <c r="F260" s="20">
        <v>16</v>
      </c>
      <c r="G260" s="20">
        <v>6</v>
      </c>
      <c r="H260" s="20" t="s">
        <v>540</v>
      </c>
      <c r="I260" s="23">
        <v>38</v>
      </c>
      <c r="J260" s="23">
        <v>4975</v>
      </c>
      <c r="K260" s="23">
        <v>1574</v>
      </c>
      <c r="L260" s="23">
        <v>1676</v>
      </c>
      <c r="M260" s="23">
        <v>676</v>
      </c>
      <c r="N260" s="23">
        <v>1049</v>
      </c>
      <c r="O260" s="23">
        <v>13827</v>
      </c>
    </row>
    <row r="261" spans="1:15" s="20" customFormat="1" x14ac:dyDescent="0.25">
      <c r="A261" s="20">
        <v>16405</v>
      </c>
      <c r="B261" s="20" t="s">
        <v>208</v>
      </c>
      <c r="C261" s="20">
        <f t="shared" si="9"/>
        <v>0</v>
      </c>
      <c r="D261" s="20">
        <v>0</v>
      </c>
      <c r="E261" s="20">
        <v>0</v>
      </c>
      <c r="F261" s="20">
        <v>0</v>
      </c>
      <c r="G261" s="20">
        <v>0</v>
      </c>
      <c r="H261" s="20" t="s">
        <v>541</v>
      </c>
      <c r="I261" s="23">
        <v>11</v>
      </c>
      <c r="J261" s="23">
        <v>836</v>
      </c>
      <c r="K261" s="23">
        <v>135</v>
      </c>
      <c r="L261" s="23">
        <v>210</v>
      </c>
      <c r="M261" s="23">
        <v>386</v>
      </c>
      <c r="N261" s="23">
        <v>105</v>
      </c>
      <c r="O261" s="23">
        <v>0</v>
      </c>
    </row>
    <row r="262" spans="1:15" s="20" customFormat="1" x14ac:dyDescent="0.25">
      <c r="A262" s="20">
        <v>16414</v>
      </c>
      <c r="B262" s="20" t="s">
        <v>209</v>
      </c>
      <c r="C262" s="20">
        <f t="shared" si="9"/>
        <v>26</v>
      </c>
      <c r="D262" s="20">
        <v>12</v>
      </c>
      <c r="E262" s="20">
        <v>5</v>
      </c>
      <c r="F262" s="20">
        <v>5</v>
      </c>
      <c r="G262" s="20">
        <v>4</v>
      </c>
      <c r="H262" s="20" t="s">
        <v>542</v>
      </c>
      <c r="I262" s="23">
        <v>22</v>
      </c>
      <c r="J262" s="23">
        <v>1212</v>
      </c>
      <c r="K262" s="23">
        <v>223</v>
      </c>
      <c r="L262" s="23">
        <v>770</v>
      </c>
      <c r="M262" s="23">
        <v>62</v>
      </c>
      <c r="N262" s="23">
        <v>157</v>
      </c>
      <c r="O262" s="23">
        <v>5212</v>
      </c>
    </row>
  </sheetData>
  <sortState ref="A2:U251">
    <sortCondition ref="C2:C251"/>
  </sortState>
  <pageMargins left="0.7" right="0.7" top="0.78740157499999996" bottom="0.78740157499999996"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2"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2022-Wanderruderstatistik</vt:lpstr>
      <vt:lpstr>Tabelle1</vt:lpstr>
      <vt:lpstr>Tabelle2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dc:creator>
  <cp:lastModifiedBy>Gabriela Brahm</cp:lastModifiedBy>
  <dcterms:created xsi:type="dcterms:W3CDTF">2018-05-03T14:19:20Z</dcterms:created>
  <dcterms:modified xsi:type="dcterms:W3CDTF">2024-05-24T19:43:22Z</dcterms:modified>
</cp:coreProperties>
</file>